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8445" activeTab="2"/>
  </bookViews>
  <sheets>
    <sheet name="RTF und CTF Termine 2015" sheetId="1" r:id="rId1"/>
    <sheet name="RTF-CTF Planung 2016" sheetId="2" r:id="rId2"/>
    <sheet name="Vers.-TT 2016_26.3." sheetId="3" r:id="rId3"/>
  </sheets>
  <definedNames>
    <definedName name="_xlnm.Print_Area" localSheetId="2">'Vers.-TT 2016_26.3.'!$A$1:$I$122</definedName>
    <definedName name="_xlnm.Print_Titles" localSheetId="0">'RTF und CTF Termine 2015'!$1:$1</definedName>
    <definedName name="_xlnm.Print_Titles" localSheetId="1">'RTF-CTF Planung 2016'!$1:$1</definedName>
    <definedName name="_xlnm.Print_Titles" localSheetId="2">'Vers.-TT 2016_26.3.'!$1:$1</definedName>
  </definedNames>
  <calcPr fullCalcOnLoad="1"/>
</workbook>
</file>

<file path=xl/sharedStrings.xml><?xml version="1.0" encoding="utf-8"?>
<sst xmlns="http://schemas.openxmlformats.org/spreadsheetml/2006/main" count="1032" uniqueCount="225">
  <si>
    <t>Datum</t>
  </si>
  <si>
    <t>Modus</t>
  </si>
  <si>
    <t>Januar</t>
  </si>
  <si>
    <t>SC Capelle</t>
  </si>
  <si>
    <t>RSC Werne</t>
  </si>
  <si>
    <t>Bez. Westfalen Mitte</t>
  </si>
  <si>
    <t>TuS Neuenrade</t>
  </si>
  <si>
    <t>CTF</t>
  </si>
  <si>
    <t>Februar</t>
  </si>
  <si>
    <t>März</t>
  </si>
  <si>
    <t>RC Sprinter Waltrop</t>
  </si>
  <si>
    <t>PSV Iserlohn</t>
  </si>
  <si>
    <t>RSC Schwalmtal</t>
  </si>
  <si>
    <t>RSC Dinslaken</t>
  </si>
  <si>
    <t>RSC Erftstadt</t>
  </si>
  <si>
    <t>RV Sturmvogel Essen</t>
  </si>
  <si>
    <t>RTF</t>
  </si>
  <si>
    <t>April</t>
  </si>
  <si>
    <t>RSG Herne</t>
  </si>
  <si>
    <t>Mai</t>
  </si>
  <si>
    <t>RSV Staubwolke Refrath</t>
  </si>
  <si>
    <t>RSF Velbert</t>
  </si>
  <si>
    <t>DJK Adler Bottrop</t>
  </si>
  <si>
    <t>RTC Köln</t>
  </si>
  <si>
    <t>Juni</t>
  </si>
  <si>
    <t>RV Edelweiß Mettmann</t>
  </si>
  <si>
    <t>RSC Moers</t>
  </si>
  <si>
    <t>RTC Rodenkirchen</t>
  </si>
  <si>
    <t>RSC Erkelenz</t>
  </si>
  <si>
    <t>SV Herbern</t>
  </si>
  <si>
    <t>VfR Büttgen</t>
  </si>
  <si>
    <t>Neersener Turnerbund</t>
  </si>
  <si>
    <t>RSG Ford Köln</t>
  </si>
  <si>
    <t>RSC Delta D´dorf</t>
  </si>
  <si>
    <t>Juli</t>
  </si>
  <si>
    <t>RSV Venrath</t>
  </si>
  <si>
    <t>RC Tornado Rees</t>
  </si>
  <si>
    <t>TV Huchem-Stammeln</t>
  </si>
  <si>
    <t>RRV Jan Wellem</t>
  </si>
  <si>
    <t>August</t>
  </si>
  <si>
    <t>Hülser SV Krefeld</t>
  </si>
  <si>
    <t xml:space="preserve">Ski-Club Gevelsberg </t>
  </si>
  <si>
    <t>RRC Blitz Essen-Kray</t>
  </si>
  <si>
    <t>September</t>
  </si>
  <si>
    <t>RSV BG Oberhausen</t>
  </si>
  <si>
    <t>RV Adler Lüttringhausen</t>
  </si>
  <si>
    <t>Oktober</t>
  </si>
  <si>
    <t>RSV Pfeil Erle</t>
  </si>
  <si>
    <t>RTC Mülheim an der Ruhr</t>
  </si>
  <si>
    <t>RC Buer/Westerholt</t>
  </si>
  <si>
    <t>Köl./Lux.</t>
  </si>
  <si>
    <t>Raffelb.</t>
  </si>
  <si>
    <t>Gashaus</t>
  </si>
  <si>
    <t>Schwerpunktfahrten</t>
  </si>
  <si>
    <t xml:space="preserve"> </t>
  </si>
  <si>
    <t>Veranstalter</t>
  </si>
  <si>
    <t>RSV D`dorf / Ratingen</t>
  </si>
  <si>
    <t>RSV D`dorf  11/12</t>
  </si>
  <si>
    <t>RSV Hansa Sost</t>
  </si>
  <si>
    <t>ASC 09 Dortmund MTB</t>
  </si>
  <si>
    <t>TSV Condor Immendorf</t>
  </si>
  <si>
    <t>RSV Dortmund-Nord</t>
  </si>
  <si>
    <t>SG Holzwickede</t>
  </si>
  <si>
    <t>ATV Haltern</t>
  </si>
  <si>
    <t>RRC Essen Kray</t>
  </si>
  <si>
    <t>MSV Steele 1911</t>
  </si>
  <si>
    <t>RSV Hattingen</t>
  </si>
  <si>
    <t>RC Musket. Wuppertal</t>
  </si>
  <si>
    <t>Radsport Aliens D`dorf</t>
  </si>
  <si>
    <t>HaardBiker</t>
  </si>
  <si>
    <t>RSC Sprockhövel</t>
  </si>
  <si>
    <t>RSC Essen Kettwig</t>
  </si>
  <si>
    <t>Rad-Treff Borchen</t>
  </si>
  <si>
    <t>RSV Grefrath</t>
  </si>
  <si>
    <t>SV Klinkum</t>
  </si>
  <si>
    <t>RV Witten</t>
  </si>
  <si>
    <t>Karfreitagausflug</t>
  </si>
  <si>
    <t>November</t>
  </si>
  <si>
    <t>ASC 09  Dortmund</t>
  </si>
  <si>
    <t>Radteam Hamm</t>
  </si>
  <si>
    <t>DJK TuSA 06 D`dorf</t>
  </si>
  <si>
    <t>Schwelm</t>
  </si>
  <si>
    <t>Sportgemeinsch. Borken</t>
  </si>
  <si>
    <t>RSV Panne Bracht</t>
  </si>
  <si>
    <t>RSV 03 Adler Herten</t>
  </si>
  <si>
    <t>RC Bocholt 77</t>
  </si>
  <si>
    <t>RTV Kurbel Dortmund</t>
  </si>
  <si>
    <t>Radportbez. Westfalen M.</t>
  </si>
  <si>
    <t>DJK Sportfreunde Dülmen</t>
  </si>
  <si>
    <t>RC Bur / Westerhold</t>
  </si>
  <si>
    <t>BSG Pohlschröder</t>
  </si>
  <si>
    <t>D`dorfer RSV</t>
  </si>
  <si>
    <t>RSV Duisburg 09</t>
  </si>
  <si>
    <t>RSC 79 Werne</t>
  </si>
  <si>
    <t>Bez. Mönchengladbach</t>
  </si>
  <si>
    <t>RSC Ruhr-Süd Witten</t>
  </si>
  <si>
    <t>RSV  Flottweg Langendr.</t>
  </si>
  <si>
    <t>Radsportbezirk Krefeld</t>
  </si>
  <si>
    <t>Zielfahrt</t>
  </si>
  <si>
    <t>Radsportfreunde Münster</t>
  </si>
  <si>
    <t>RSC Silschede</t>
  </si>
  <si>
    <t>Grenzfahrer, Bez. Krefeld</t>
  </si>
  <si>
    <t>RV Schwalbe M`gladbach</t>
  </si>
  <si>
    <t>RMC Schloß Neuhaus</t>
  </si>
  <si>
    <t>RV Sturmvogel Essen 1919</t>
  </si>
  <si>
    <t>NRW Marathon Challenge 2015</t>
  </si>
  <si>
    <t>Westfalen-Winter-Bike-Trophy 2015</t>
  </si>
  <si>
    <t>Bemerkungen</t>
  </si>
  <si>
    <t xml:space="preserve">Start-
zeit
</t>
  </si>
  <si>
    <t>13.05.-17.05.,  13. Schwarzwaldrunde</t>
  </si>
  <si>
    <t>2.06. - 07. 06., Vogesenrunde</t>
  </si>
  <si>
    <t>Sternfahrt
 Start-
ort  /  zeit</t>
  </si>
  <si>
    <t>Schwerpunktfahrt</t>
  </si>
  <si>
    <t>RSF Bochum</t>
  </si>
  <si>
    <t>Start Mintarderstr.</t>
  </si>
  <si>
    <t xml:space="preserve">gemeins. Start vor Ort 09:00 </t>
  </si>
  <si>
    <t>RSV Victoria Lövenich</t>
  </si>
  <si>
    <t>Eigene RTF</t>
  </si>
  <si>
    <t xml:space="preserve">25.07. - 01.08. Bundes Radsport Treffen Boltenhagen </t>
  </si>
  <si>
    <t>17.08. - 21.08. Hessische Bahntrassenrunde</t>
  </si>
  <si>
    <t>Schwerpunktfahrt
Runde vor Ort 10:00</t>
  </si>
  <si>
    <t>RSC Dorsten</t>
  </si>
  <si>
    <t xml:space="preserve">gemeins. Start vor Ort 10:00 </t>
  </si>
  <si>
    <t>RSV Tönisvorst</t>
  </si>
  <si>
    <t>Runde vor Ort 10:00</t>
  </si>
  <si>
    <t>RC Buer / Westerholt</t>
  </si>
  <si>
    <t xml:space="preserve"> Runde vor Ort 09:00 </t>
  </si>
  <si>
    <t>RCS Quadrath</t>
  </si>
  <si>
    <t xml:space="preserve">Schwerpuntfahrt und
Runde vor Ort 09:00 </t>
  </si>
  <si>
    <t>Schwerpunktfahrt und
Runde vor Ort 9:00</t>
  </si>
  <si>
    <t>Schwerpunktfahrt und
Runde vor Ort 9:30</t>
  </si>
  <si>
    <t>Runde vor Ort 9:00</t>
  </si>
  <si>
    <t>Schwerpunktfahrt und 
Runde vor Ort 9:00</t>
  </si>
  <si>
    <t xml:space="preserve">gemeins. Start vor Ort 9:00 </t>
  </si>
  <si>
    <t>Radsportabzeichen ab 16:30,Mülheimer Hafen</t>
  </si>
  <si>
    <t>Mo</t>
  </si>
  <si>
    <t>Di</t>
  </si>
  <si>
    <t>Mi</t>
  </si>
  <si>
    <t>Do</t>
  </si>
  <si>
    <t>Fr</t>
  </si>
  <si>
    <t>Sa</t>
  </si>
  <si>
    <t>So</t>
  </si>
  <si>
    <t>Wtag</t>
  </si>
  <si>
    <t>TT</t>
  </si>
  <si>
    <t>RSV Ddorf Rath-Ratingen</t>
  </si>
  <si>
    <t xml:space="preserve">RV Endspurt 08 Wuppertal </t>
  </si>
  <si>
    <t>RSV Sturm Uedem</t>
  </si>
  <si>
    <t>Sturmvogel Essen</t>
  </si>
  <si>
    <t>Viktoria Lövenich</t>
  </si>
  <si>
    <t>DJK Dülmen</t>
  </si>
  <si>
    <t>RSC Schwelm</t>
  </si>
  <si>
    <t>RSf Velbert</t>
  </si>
  <si>
    <t>SV 1919 Herbern</t>
  </si>
  <si>
    <t>FC Greffen</t>
  </si>
  <si>
    <t>RC Velo Castrop</t>
  </si>
  <si>
    <t>Dortmund Sölde</t>
  </si>
  <si>
    <t>M</t>
  </si>
  <si>
    <t>Radsportbezirk KR</t>
  </si>
  <si>
    <t>WMTV 1861 Solingen</t>
  </si>
  <si>
    <t>BG Oberhausen</t>
  </si>
  <si>
    <t>Neersener TB</t>
  </si>
  <si>
    <t>RC Buer Westerholt</t>
  </si>
  <si>
    <t>BRT Bonn</t>
  </si>
  <si>
    <t>RSV Adler Herten</t>
  </si>
  <si>
    <t>RSC 1978 Moers</t>
  </si>
  <si>
    <t>RRC Blitz Essen Kray</t>
  </si>
  <si>
    <t>RC Staubwolke Quadrath</t>
  </si>
  <si>
    <t>Haard-Biker</t>
  </si>
  <si>
    <t>Schloß Neuhaus</t>
  </si>
  <si>
    <t>VFR Büttgen</t>
  </si>
  <si>
    <t>Abschlußfahrt</t>
  </si>
  <si>
    <t>März 2016</t>
  </si>
  <si>
    <t>November 2016</t>
  </si>
  <si>
    <t>Oktober 2016</t>
  </si>
  <si>
    <t>September 2016</t>
  </si>
  <si>
    <t>August 2016</t>
  </si>
  <si>
    <t>Juli 2016</t>
  </si>
  <si>
    <t>Juni 2016</t>
  </si>
  <si>
    <t>Mai 2016</t>
  </si>
  <si>
    <t>April 2016</t>
  </si>
  <si>
    <t>WWBT 2016</t>
  </si>
  <si>
    <t>Marathon Challenge</t>
  </si>
  <si>
    <t>RC Dorff</t>
  </si>
  <si>
    <t>RSV Münster</t>
  </si>
  <si>
    <t>Radfüchse Büren</t>
  </si>
  <si>
    <t>RV Witten 1946</t>
  </si>
  <si>
    <t>Radsportbez. Westf.-Mitte</t>
  </si>
  <si>
    <t>oder Start vor Ort 9:00</t>
  </si>
  <si>
    <t>und Runde vor Ort</t>
  </si>
  <si>
    <t>Karfreitag Ausflug des RTC</t>
  </si>
  <si>
    <t>Legende</t>
  </si>
  <si>
    <t>Januar bis März siehe Winterbike-Trophy (WWBT)</t>
  </si>
  <si>
    <t>ca. 16 h</t>
  </si>
  <si>
    <t>DRA Veranstaltung  MH Hafen</t>
  </si>
  <si>
    <t>Ostern</t>
  </si>
  <si>
    <t>Art</t>
  </si>
  <si>
    <t xml:space="preserve"> Start vor Ort 10:00 </t>
  </si>
  <si>
    <t xml:space="preserve"> Start vor Ort 09:00 </t>
  </si>
  <si>
    <t>Tag</t>
  </si>
  <si>
    <t xml:space="preserve">               Mit Runde vor Ort</t>
  </si>
  <si>
    <t xml:space="preserve">               Vereinsaktivität</t>
  </si>
  <si>
    <t xml:space="preserve">               CTF</t>
  </si>
  <si>
    <t xml:space="preserve">               Besonders empfehlenswertes Angebot</t>
  </si>
  <si>
    <t>RTC-Etappenfahrt  Emsland-Runde (Verantw.: Friedel Schulten Tel. 0208 33149)    Start ab Mülheim, gesamt Mittwoch 4. Mai - Sonntag 8. Mai 2016</t>
  </si>
  <si>
    <t>RTC-Etappenfahrt  Eifel-Runde (Verantw.: Klaus Müller Tel. 0208 448253)    Start ab Mülheim, gesamt Mittwoch 25. Mai - Sonntag 29. Mai 2016</t>
  </si>
  <si>
    <t>Radteam Hamm e.V.</t>
  </si>
  <si>
    <t>Start vor Ort 10:00</t>
  </si>
  <si>
    <t>Start vor Ort 09:00</t>
  </si>
  <si>
    <t>wer will kann</t>
  </si>
  <si>
    <t>kein scan&amp;bike</t>
  </si>
  <si>
    <t xml:space="preserve"> Start vor Ort 9:00 </t>
  </si>
  <si>
    <t>Fällt aus</t>
  </si>
  <si>
    <t>fällt aus</t>
  </si>
  <si>
    <t>RSV Münster 1895</t>
  </si>
  <si>
    <t>mit Anschlussstelle Schloß Oberhausen</t>
  </si>
  <si>
    <t>Runde vor Ort ca. 9 Uhr</t>
  </si>
  <si>
    <t>Zeitfahren-Aufbau ab   14 Uhr</t>
  </si>
  <si>
    <t>und Runde vor Ort ab 9:30 Uhr</t>
  </si>
  <si>
    <t>Start vor Ort oder Angebot in Mülheim</t>
  </si>
  <si>
    <t>Start vor Ort 10:00 oder Anfahrt lt. Homepage</t>
  </si>
  <si>
    <t>Fällt aus !!       Alternative siehe Homepage</t>
  </si>
  <si>
    <t xml:space="preserve"> mit Start vor Ort 09:00 </t>
  </si>
  <si>
    <t xml:space="preserve"> oder Start vor Ort   09:00 Uhr </t>
  </si>
  <si>
    <t>Büttgen</t>
  </si>
  <si>
    <t>Start vor Ort 10:00    ggf. Alternative siehe Homepage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</si>
</sst>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F400]h:mm:ss\ AM/PM"/>
    <numFmt numFmtId="171" formatCode="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theme="0" tint="-0.3499799966812134"/>
      </bottom>
    </border>
    <border>
      <left style="medium"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medium"/>
      <top style="thin">
        <color theme="0" tint="-0.3499799966812134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30" borderId="7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8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20" fontId="3" fillId="0" borderId="17" xfId="0" applyNumberFormat="1" applyFont="1" applyBorder="1" applyAlignment="1">
      <alignment horizontal="left" vertical="center"/>
    </xf>
    <xf numFmtId="20" fontId="3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20" fontId="3" fillId="0" borderId="0" xfId="0" applyNumberFormat="1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14" fontId="3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20" fontId="3" fillId="34" borderId="0" xfId="0" applyNumberFormat="1" applyFont="1" applyFill="1" applyBorder="1" applyAlignment="1">
      <alignment horizontal="center" vertical="center"/>
    </xf>
    <xf numFmtId="20" fontId="3" fillId="34" borderId="17" xfId="0" applyNumberFormat="1" applyFont="1" applyFill="1" applyBorder="1" applyAlignment="1">
      <alignment horizontal="left" vertical="center"/>
    </xf>
    <xf numFmtId="20" fontId="3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4" fontId="3" fillId="35" borderId="16" xfId="0" applyNumberFormat="1" applyFont="1" applyFill="1" applyBorder="1" applyAlignment="1">
      <alignment horizontal="left" vertical="center"/>
    </xf>
    <xf numFmtId="14" fontId="3" fillId="35" borderId="0" xfId="0" applyNumberFormat="1" applyFont="1" applyFill="1" applyBorder="1" applyAlignment="1">
      <alignment horizontal="left" vertical="center"/>
    </xf>
    <xf numFmtId="14" fontId="3" fillId="35" borderId="17" xfId="0" applyNumberFormat="1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20" fontId="3" fillId="35" borderId="17" xfId="0" applyNumberFormat="1" applyFont="1" applyFill="1" applyBorder="1" applyAlignment="1">
      <alignment horizontal="center" vertical="center"/>
    </xf>
    <xf numFmtId="20" fontId="3" fillId="35" borderId="17" xfId="0" applyNumberFormat="1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center" vertical="center"/>
    </xf>
    <xf numFmtId="20" fontId="3" fillId="35" borderId="0" xfId="0" applyNumberFormat="1" applyFont="1" applyFill="1" applyBorder="1" applyAlignment="1">
      <alignment horizontal="center" vertical="center"/>
    </xf>
    <xf numFmtId="14" fontId="3" fillId="35" borderId="16" xfId="0" applyNumberFormat="1" applyFont="1" applyFill="1" applyBorder="1" applyAlignment="1">
      <alignment horizontal="center" vertical="center"/>
    </xf>
    <xf numFmtId="14" fontId="3" fillId="36" borderId="16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20" fontId="3" fillId="36" borderId="0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20" fontId="3" fillId="36" borderId="17" xfId="0" applyNumberFormat="1" applyFont="1" applyFill="1" applyBorder="1" applyAlignment="1">
      <alignment horizontal="center" vertical="center"/>
    </xf>
    <xf numFmtId="20" fontId="3" fillId="36" borderId="17" xfId="0" applyNumberFormat="1" applyFont="1" applyFill="1" applyBorder="1" applyAlignment="1">
      <alignment horizontal="left" vertical="center"/>
    </xf>
    <xf numFmtId="14" fontId="3" fillId="37" borderId="16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left" vertical="center"/>
    </xf>
    <xf numFmtId="20" fontId="3" fillId="37" borderId="0" xfId="0" applyNumberFormat="1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left" vertical="center"/>
    </xf>
    <xf numFmtId="0" fontId="0" fillId="37" borderId="17" xfId="0" applyFill="1" applyBorder="1" applyAlignment="1">
      <alignment horizontal="center" vertical="center"/>
    </xf>
    <xf numFmtId="0" fontId="3" fillId="37" borderId="17" xfId="0" applyFont="1" applyFill="1" applyBorder="1" applyAlignment="1">
      <alignment horizontal="left" vertical="center"/>
    </xf>
    <xf numFmtId="0" fontId="3" fillId="36" borderId="0" xfId="0" applyFont="1" applyFill="1" applyAlignment="1">
      <alignment horizontal="left" vertical="center"/>
    </xf>
    <xf numFmtId="20" fontId="3" fillId="36" borderId="0" xfId="0" applyNumberFormat="1" applyFont="1" applyFill="1" applyAlignment="1">
      <alignment horizontal="center" vertical="center"/>
    </xf>
    <xf numFmtId="0" fontId="2" fillId="36" borderId="17" xfId="0" applyFont="1" applyFill="1" applyBorder="1" applyAlignment="1">
      <alignment horizontal="left" vertical="center"/>
    </xf>
    <xf numFmtId="14" fontId="3" fillId="36" borderId="11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20" fontId="3" fillId="36" borderId="10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20" fontId="3" fillId="36" borderId="12" xfId="0" applyNumberFormat="1" applyFont="1" applyFill="1" applyBorder="1" applyAlignment="1">
      <alignment horizontal="center" vertical="center"/>
    </xf>
    <xf numFmtId="14" fontId="3" fillId="38" borderId="16" xfId="0" applyNumberFormat="1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left" vertical="center"/>
    </xf>
    <xf numFmtId="20" fontId="3" fillId="38" borderId="0" xfId="0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20" fontId="3" fillId="38" borderId="17" xfId="0" applyNumberFormat="1" applyFont="1" applyFill="1" applyBorder="1" applyAlignment="1">
      <alignment horizontal="center" vertical="center"/>
    </xf>
    <xf numFmtId="20" fontId="3" fillId="38" borderId="17" xfId="0" applyNumberFormat="1" applyFont="1" applyFill="1" applyBorder="1" applyAlignment="1">
      <alignment horizontal="left" vertical="center"/>
    </xf>
    <xf numFmtId="0" fontId="3" fillId="38" borderId="17" xfId="0" applyFont="1" applyFill="1" applyBorder="1" applyAlignment="1">
      <alignment horizontal="center" vertical="center" wrapText="1"/>
    </xf>
    <xf numFmtId="14" fontId="3" fillId="39" borderId="16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left" vertical="center"/>
    </xf>
    <xf numFmtId="20" fontId="3" fillId="39" borderId="0" xfId="0" applyNumberFormat="1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20" fontId="3" fillId="39" borderId="17" xfId="0" applyNumberFormat="1" applyFont="1" applyFill="1" applyBorder="1" applyAlignment="1">
      <alignment horizontal="center" vertical="center"/>
    </xf>
    <xf numFmtId="20" fontId="3" fillId="39" borderId="17" xfId="0" applyNumberFormat="1" applyFont="1" applyFill="1" applyBorder="1" applyAlignment="1">
      <alignment horizontal="left" vertical="center"/>
    </xf>
    <xf numFmtId="0" fontId="3" fillId="39" borderId="0" xfId="0" applyFont="1" applyFill="1" applyAlignment="1">
      <alignment horizontal="left" vertical="center"/>
    </xf>
    <xf numFmtId="20" fontId="3" fillId="39" borderId="0" xfId="0" applyNumberFormat="1" applyFont="1" applyFill="1" applyAlignment="1">
      <alignment horizontal="center" vertical="center"/>
    </xf>
    <xf numFmtId="20" fontId="3" fillId="36" borderId="17" xfId="0" applyNumberFormat="1" applyFont="1" applyFill="1" applyBorder="1" applyAlignment="1">
      <alignment horizontal="left" vertical="center" wrapText="1"/>
    </xf>
    <xf numFmtId="0" fontId="3" fillId="40" borderId="20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/>
    </xf>
    <xf numFmtId="20" fontId="3" fillId="36" borderId="12" xfId="0" applyNumberFormat="1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/>
    </xf>
    <xf numFmtId="20" fontId="3" fillId="37" borderId="17" xfId="0" applyNumberFormat="1" applyFont="1" applyFill="1" applyBorder="1" applyAlignment="1">
      <alignment horizontal="left" vertical="center" wrapText="1"/>
    </xf>
    <xf numFmtId="20" fontId="3" fillId="36" borderId="12" xfId="0" applyNumberFormat="1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" fontId="8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2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5" fillId="41" borderId="21" xfId="0" applyFont="1" applyFill="1" applyBorder="1" applyAlignment="1">
      <alignment horizontal="center" vertical="center"/>
    </xf>
    <xf numFmtId="17" fontId="5" fillId="41" borderId="21" xfId="0" applyNumberFormat="1" applyFont="1" applyFill="1" applyBorder="1" applyAlignment="1" quotePrefix="1">
      <alignment horizontal="center" vertical="center"/>
    </xf>
    <xf numFmtId="0" fontId="6" fillId="41" borderId="21" xfId="0" applyFont="1" applyFill="1" applyBorder="1" applyAlignment="1">
      <alignment horizontal="center" vertical="center"/>
    </xf>
    <xf numFmtId="0" fontId="6" fillId="41" borderId="21" xfId="0" applyFont="1" applyFill="1" applyBorder="1" applyAlignment="1">
      <alignment horizontal="left" vertical="center"/>
    </xf>
    <xf numFmtId="0" fontId="6" fillId="41" borderId="21" xfId="0" applyFont="1" applyFill="1" applyBorder="1" applyAlignment="1">
      <alignment horizontal="center" vertical="center" wrapText="1"/>
    </xf>
    <xf numFmtId="0" fontId="6" fillId="41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42" borderId="21" xfId="0" applyFont="1" applyFill="1" applyBorder="1" applyAlignment="1">
      <alignment horizontal="left" vertical="center"/>
    </xf>
    <xf numFmtId="0" fontId="5" fillId="42" borderId="20" xfId="0" applyFont="1" applyFill="1" applyBorder="1" applyAlignment="1">
      <alignment horizontal="left" vertical="center"/>
    </xf>
    <xf numFmtId="0" fontId="5" fillId="39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7" fillId="0" borderId="23" xfId="0" applyFont="1" applyFill="1" applyBorder="1" applyAlignment="1">
      <alignment horizontal="center" vertical="center"/>
    </xf>
    <xf numFmtId="14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20" fontId="8" fillId="0" borderId="24" xfId="0" applyNumberFormat="1" applyFont="1" applyFill="1" applyBorder="1" applyAlignment="1">
      <alignment horizontal="center" vertical="center"/>
    </xf>
    <xf numFmtId="14" fontId="8" fillId="35" borderId="24" xfId="0" applyNumberFormat="1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/>
    </xf>
    <xf numFmtId="49" fontId="8" fillId="35" borderId="24" xfId="0" applyNumberFormat="1" applyFont="1" applyFill="1" applyBorder="1" applyAlignment="1">
      <alignment horizontal="center" vertical="center"/>
    </xf>
    <xf numFmtId="0" fontId="7" fillId="42" borderId="24" xfId="0" applyFont="1" applyFill="1" applyBorder="1" applyAlignment="1">
      <alignment horizontal="center" vertical="center"/>
    </xf>
    <xf numFmtId="14" fontId="8" fillId="42" borderId="24" xfId="0" applyNumberFormat="1" applyFont="1" applyFill="1" applyBorder="1" applyAlignment="1">
      <alignment horizontal="center" vertical="center"/>
    </xf>
    <xf numFmtId="0" fontId="8" fillId="42" borderId="24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center" vertical="center" wrapText="1"/>
    </xf>
    <xf numFmtId="0" fontId="8" fillId="42" borderId="24" xfId="0" applyFont="1" applyFill="1" applyBorder="1" applyAlignment="1">
      <alignment horizontal="center" vertical="center"/>
    </xf>
    <xf numFmtId="20" fontId="8" fillId="42" borderId="24" xfId="0" applyNumberFormat="1" applyFont="1" applyFill="1" applyBorder="1" applyAlignment="1">
      <alignment horizontal="center" vertical="center"/>
    </xf>
    <xf numFmtId="14" fontId="8" fillId="37" borderId="24" xfId="0" applyNumberFormat="1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/>
    </xf>
    <xf numFmtId="20" fontId="8" fillId="37" borderId="24" xfId="0" applyNumberFormat="1" applyFont="1" applyFill="1" applyBorder="1" applyAlignment="1">
      <alignment horizontal="center" vertical="center"/>
    </xf>
    <xf numFmtId="0" fontId="7" fillId="39" borderId="24" xfId="0" applyFont="1" applyFill="1" applyBorder="1" applyAlignment="1">
      <alignment horizontal="center" vertical="center"/>
    </xf>
    <xf numFmtId="14" fontId="8" fillId="39" borderId="24" xfId="0" applyNumberFormat="1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left" vertical="center"/>
    </xf>
    <xf numFmtId="0" fontId="8" fillId="39" borderId="24" xfId="0" applyFont="1" applyFill="1" applyBorder="1" applyAlignment="1">
      <alignment horizontal="center" vertical="center" wrapText="1"/>
    </xf>
    <xf numFmtId="0" fontId="8" fillId="39" borderId="24" xfId="0" applyFont="1" applyFill="1" applyBorder="1" applyAlignment="1">
      <alignment horizontal="center" vertical="center"/>
    </xf>
    <xf numFmtId="20" fontId="8" fillId="39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14" fontId="8" fillId="39" borderId="23" xfId="0" applyNumberFormat="1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20" fontId="8" fillId="0" borderId="23" xfId="0" applyNumberFormat="1" applyFont="1" applyFill="1" applyBorder="1" applyAlignment="1">
      <alignment horizontal="center" vertical="center" wrapText="1"/>
    </xf>
    <xf numFmtId="0" fontId="5" fillId="39" borderId="24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20" fontId="8" fillId="0" borderId="24" xfId="0" applyNumberFormat="1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20" fontId="8" fillId="42" borderId="24" xfId="0" applyNumberFormat="1" applyFont="1" applyFill="1" applyBorder="1" applyAlignment="1">
      <alignment horizontal="center" vertical="center" wrapText="1"/>
    </xf>
    <xf numFmtId="0" fontId="7" fillId="43" borderId="24" xfId="0" applyFont="1" applyFill="1" applyBorder="1" applyAlignment="1">
      <alignment horizontal="center" vertical="center"/>
    </xf>
    <xf numFmtId="14" fontId="8" fillId="43" borderId="24" xfId="0" applyNumberFormat="1" applyFont="1" applyFill="1" applyBorder="1" applyAlignment="1">
      <alignment horizontal="center" vertical="center"/>
    </xf>
    <xf numFmtId="0" fontId="8" fillId="43" borderId="24" xfId="0" applyFont="1" applyFill="1" applyBorder="1" applyAlignment="1">
      <alignment horizontal="left" vertical="center"/>
    </xf>
    <xf numFmtId="20" fontId="8" fillId="43" borderId="24" xfId="0" applyNumberFormat="1" applyFont="1" applyFill="1" applyBorder="1" applyAlignment="1">
      <alignment horizontal="center" vertical="center"/>
    </xf>
    <xf numFmtId="0" fontId="8" fillId="43" borderId="24" xfId="0" applyFont="1" applyFill="1" applyBorder="1" applyAlignment="1">
      <alignment horizontal="center" vertical="center"/>
    </xf>
    <xf numFmtId="20" fontId="8" fillId="35" borderId="24" xfId="0" applyNumberFormat="1" applyFont="1" applyFill="1" applyBorder="1" applyAlignment="1">
      <alignment horizontal="center" vertical="center"/>
    </xf>
    <xf numFmtId="14" fontId="8" fillId="38" borderId="24" xfId="0" applyNumberFormat="1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left" vertical="center"/>
    </xf>
    <xf numFmtId="20" fontId="8" fillId="38" borderId="24" xfId="0" applyNumberFormat="1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/>
    </xf>
    <xf numFmtId="20" fontId="8" fillId="0" borderId="25" xfId="0" applyNumberFormat="1" applyFont="1" applyFill="1" applyBorder="1" applyAlignment="1">
      <alignment horizontal="center" vertical="center"/>
    </xf>
    <xf numFmtId="14" fontId="8" fillId="35" borderId="23" xfId="0" applyNumberFormat="1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left" vertical="center"/>
    </xf>
    <xf numFmtId="20" fontId="8" fillId="35" borderId="23" xfId="0" applyNumberFormat="1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49" fontId="8" fillId="35" borderId="23" xfId="0" applyNumberFormat="1" applyFont="1" applyFill="1" applyBorder="1" applyAlignment="1">
      <alignment horizontal="center" vertical="center"/>
    </xf>
    <xf numFmtId="0" fontId="7" fillId="44" borderId="24" xfId="0" applyFont="1" applyFill="1" applyBorder="1" applyAlignment="1">
      <alignment horizontal="center" vertical="center"/>
    </xf>
    <xf numFmtId="14" fontId="8" fillId="44" borderId="24" xfId="0" applyNumberFormat="1" applyFont="1" applyFill="1" applyBorder="1" applyAlignment="1">
      <alignment horizontal="center" vertical="center"/>
    </xf>
    <xf numFmtId="0" fontId="7" fillId="43" borderId="23" xfId="0" applyFont="1" applyFill="1" applyBorder="1" applyAlignment="1">
      <alignment horizontal="center" vertical="center"/>
    </xf>
    <xf numFmtId="14" fontId="8" fillId="43" borderId="23" xfId="0" applyNumberFormat="1" applyFont="1" applyFill="1" applyBorder="1" applyAlignment="1">
      <alignment horizontal="center" vertical="center"/>
    </xf>
    <xf numFmtId="0" fontId="8" fillId="43" borderId="23" xfId="0" applyFont="1" applyFill="1" applyBorder="1" applyAlignment="1">
      <alignment horizontal="left" vertical="center"/>
    </xf>
    <xf numFmtId="20" fontId="8" fillId="43" borderId="23" xfId="0" applyNumberFormat="1" applyFont="1" applyFill="1" applyBorder="1" applyAlignment="1">
      <alignment horizontal="center" vertical="center"/>
    </xf>
    <xf numFmtId="0" fontId="8" fillId="43" borderId="23" xfId="0" applyFont="1" applyFill="1" applyBorder="1" applyAlignment="1">
      <alignment horizontal="center" vertical="center"/>
    </xf>
    <xf numFmtId="49" fontId="6" fillId="43" borderId="23" xfId="0" applyNumberFormat="1" applyFont="1" applyFill="1" applyBorder="1" applyAlignment="1">
      <alignment horizontal="center" vertical="center"/>
    </xf>
    <xf numFmtId="0" fontId="7" fillId="45" borderId="24" xfId="0" applyFont="1" applyFill="1" applyBorder="1" applyAlignment="1">
      <alignment horizontal="center" vertical="center"/>
    </xf>
    <xf numFmtId="14" fontId="8" fillId="45" borderId="24" xfId="0" applyNumberFormat="1" applyFont="1" applyFill="1" applyBorder="1" applyAlignment="1">
      <alignment horizontal="center" vertical="center"/>
    </xf>
    <xf numFmtId="0" fontId="8" fillId="45" borderId="24" xfId="0" applyFont="1" applyFill="1" applyBorder="1" applyAlignment="1">
      <alignment horizontal="left" vertical="center"/>
    </xf>
    <xf numFmtId="20" fontId="8" fillId="45" borderId="24" xfId="0" applyNumberFormat="1" applyFont="1" applyFill="1" applyBorder="1" applyAlignment="1">
      <alignment horizontal="center" vertical="center"/>
    </xf>
    <xf numFmtId="0" fontId="8" fillId="45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14" fontId="8" fillId="0" borderId="24" xfId="0" applyNumberFormat="1" applyFont="1" applyFill="1" applyBorder="1" applyAlignment="1">
      <alignment vertical="center"/>
    </xf>
    <xf numFmtId="0" fontId="46" fillId="0" borderId="24" xfId="0" applyFont="1" applyBorder="1" applyAlignment="1">
      <alignment vertical="center" wrapText="1"/>
    </xf>
    <xf numFmtId="20" fontId="8" fillId="0" borderId="24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4" fontId="8" fillId="35" borderId="25" xfId="0" applyNumberFormat="1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left" vertical="center"/>
    </xf>
    <xf numFmtId="20" fontId="8" fillId="35" borderId="25" xfId="0" applyNumberFormat="1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20" fontId="8" fillId="0" borderId="23" xfId="0" applyNumberFormat="1" applyFont="1" applyFill="1" applyBorder="1" applyAlignment="1">
      <alignment horizontal="center" vertical="center"/>
    </xf>
    <xf numFmtId="14" fontId="8" fillId="38" borderId="25" xfId="0" applyNumberFormat="1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left" vertical="center"/>
    </xf>
    <xf numFmtId="20" fontId="8" fillId="38" borderId="25" xfId="0" applyNumberFormat="1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center" vertical="center" wrapText="1"/>
    </xf>
    <xf numFmtId="0" fontId="7" fillId="42" borderId="23" xfId="0" applyFont="1" applyFill="1" applyBorder="1" applyAlignment="1">
      <alignment horizontal="center" vertical="center"/>
    </xf>
    <xf numFmtId="14" fontId="8" fillId="42" borderId="23" xfId="0" applyNumberFormat="1" applyFont="1" applyFill="1" applyBorder="1" applyAlignment="1">
      <alignment horizontal="center" vertical="center"/>
    </xf>
    <xf numFmtId="0" fontId="8" fillId="42" borderId="23" xfId="0" applyFont="1" applyFill="1" applyBorder="1" applyAlignment="1">
      <alignment horizontal="left" vertical="center"/>
    </xf>
    <xf numFmtId="20" fontId="8" fillId="42" borderId="23" xfId="0" applyNumberFormat="1" applyFont="1" applyFill="1" applyBorder="1" applyAlignment="1">
      <alignment horizontal="center" vertical="center"/>
    </xf>
    <xf numFmtId="0" fontId="8" fillId="42" borderId="23" xfId="0" applyFont="1" applyFill="1" applyBorder="1" applyAlignment="1">
      <alignment horizontal="center" vertical="center"/>
    </xf>
    <xf numFmtId="20" fontId="7" fillId="0" borderId="24" xfId="0" applyNumberFormat="1" applyFont="1" applyFill="1" applyBorder="1" applyAlignment="1">
      <alignment horizontal="center" vertical="center" wrapText="1"/>
    </xf>
    <xf numFmtId="20" fontId="7" fillId="0" borderId="24" xfId="0" applyNumberFormat="1" applyFont="1" applyFill="1" applyBorder="1" applyAlignment="1">
      <alignment horizontal="center" vertical="center"/>
    </xf>
    <xf numFmtId="20" fontId="7" fillId="37" borderId="24" xfId="0" applyNumberFormat="1" applyFont="1" applyFill="1" applyBorder="1" applyAlignment="1">
      <alignment horizontal="center" vertical="center" wrapText="1"/>
    </xf>
    <xf numFmtId="49" fontId="7" fillId="35" borderId="24" xfId="0" applyNumberFormat="1" applyFont="1" applyFill="1" applyBorder="1" applyAlignment="1">
      <alignment horizontal="center" vertical="center"/>
    </xf>
    <xf numFmtId="20" fontId="7" fillId="35" borderId="25" xfId="0" applyNumberFormat="1" applyFont="1" applyFill="1" applyBorder="1" applyAlignment="1">
      <alignment horizontal="center" vertical="center"/>
    </xf>
    <xf numFmtId="0" fontId="10" fillId="41" borderId="22" xfId="0" applyFont="1" applyFill="1" applyBorder="1" applyAlignment="1">
      <alignment horizontal="center" vertical="center"/>
    </xf>
    <xf numFmtId="20" fontId="7" fillId="0" borderId="23" xfId="0" applyNumberFormat="1" applyFont="1" applyFill="1" applyBorder="1" applyAlignment="1">
      <alignment horizontal="center" vertical="center"/>
    </xf>
    <xf numFmtId="20" fontId="7" fillId="42" borderId="24" xfId="0" applyNumberFormat="1" applyFont="1" applyFill="1" applyBorder="1" applyAlignment="1">
      <alignment horizontal="center" vertical="center"/>
    </xf>
    <xf numFmtId="20" fontId="7" fillId="38" borderId="24" xfId="0" applyNumberFormat="1" applyFont="1" applyFill="1" applyBorder="1" applyAlignment="1">
      <alignment horizontal="center" vertical="center"/>
    </xf>
    <xf numFmtId="20" fontId="7" fillId="38" borderId="25" xfId="0" applyNumberFormat="1" applyFont="1" applyFill="1" applyBorder="1" applyAlignment="1">
      <alignment horizontal="center" vertical="center"/>
    </xf>
    <xf numFmtId="49" fontId="7" fillId="35" borderId="25" xfId="0" applyNumberFormat="1" applyFont="1" applyFill="1" applyBorder="1" applyAlignment="1">
      <alignment horizontal="center" vertical="center"/>
    </xf>
    <xf numFmtId="20" fontId="7" fillId="42" borderId="23" xfId="0" applyNumberFormat="1" applyFont="1" applyFill="1" applyBorder="1" applyAlignment="1">
      <alignment horizontal="center" vertical="center"/>
    </xf>
    <xf numFmtId="20" fontId="7" fillId="45" borderId="24" xfId="0" applyNumberFormat="1" applyFont="1" applyFill="1" applyBorder="1" applyAlignment="1">
      <alignment horizontal="center" vertical="center"/>
    </xf>
    <xf numFmtId="49" fontId="7" fillId="35" borderId="24" xfId="0" applyNumberFormat="1" applyFont="1" applyFill="1" applyBorder="1" applyAlignment="1">
      <alignment horizontal="center" vertical="center" wrapText="1"/>
    </xf>
    <xf numFmtId="20" fontId="7" fillId="0" borderId="23" xfId="0" applyNumberFormat="1" applyFont="1" applyFill="1" applyBorder="1" applyAlignment="1">
      <alignment horizontal="center" vertical="center" wrapText="1"/>
    </xf>
    <xf numFmtId="14" fontId="8" fillId="46" borderId="24" xfId="0" applyNumberFormat="1" applyFont="1" applyFill="1" applyBorder="1" applyAlignment="1">
      <alignment horizontal="center" vertical="center"/>
    </xf>
    <xf numFmtId="0" fontId="8" fillId="46" borderId="24" xfId="0" applyFont="1" applyFill="1" applyBorder="1" applyAlignment="1">
      <alignment horizontal="left" vertical="center"/>
    </xf>
    <xf numFmtId="20" fontId="8" fillId="46" borderId="24" xfId="0" applyNumberFormat="1" applyFont="1" applyFill="1" applyBorder="1" applyAlignment="1">
      <alignment horizontal="center" vertical="center"/>
    </xf>
    <xf numFmtId="0" fontId="8" fillId="46" borderId="24" xfId="0" applyFont="1" applyFill="1" applyBorder="1" applyAlignment="1">
      <alignment horizontal="center" vertical="center"/>
    </xf>
    <xf numFmtId="20" fontId="7" fillId="38" borderId="24" xfId="0" applyNumberFormat="1" applyFont="1" applyFill="1" applyBorder="1" applyAlignment="1">
      <alignment horizontal="center" vertical="center" wrapText="1"/>
    </xf>
    <xf numFmtId="43" fontId="7" fillId="0" borderId="26" xfId="0" applyNumberFormat="1" applyFont="1" applyBorder="1" applyAlignment="1" applyProtection="1">
      <alignment horizontal="center" vertical="center"/>
      <protection locked="0"/>
    </xf>
    <xf numFmtId="43" fontId="8" fillId="0" borderId="26" xfId="0" applyNumberFormat="1" applyFont="1" applyBorder="1" applyAlignment="1" applyProtection="1">
      <alignment horizontal="center" vertical="center"/>
      <protection locked="0"/>
    </xf>
    <xf numFmtId="43" fontId="7" fillId="0" borderId="0" xfId="0" applyNumberFormat="1" applyFont="1" applyBorder="1" applyAlignment="1" applyProtection="1">
      <alignment horizontal="center" vertical="center"/>
      <protection locked="0"/>
    </xf>
    <xf numFmtId="43" fontId="7" fillId="0" borderId="27" xfId="0" applyNumberFormat="1" applyFont="1" applyBorder="1" applyAlignment="1" applyProtection="1">
      <alignment horizontal="center" vertical="center"/>
      <protection locked="0"/>
    </xf>
    <xf numFmtId="43" fontId="8" fillId="0" borderId="27" xfId="0" applyNumberFormat="1" applyFont="1" applyBorder="1" applyAlignment="1" applyProtection="1">
      <alignment horizontal="center" vertical="center"/>
      <protection locked="0"/>
    </xf>
    <xf numFmtId="43" fontId="8" fillId="0" borderId="0" xfId="0" applyNumberFormat="1" applyFont="1" applyBorder="1" applyAlignment="1" applyProtection="1">
      <alignment horizontal="center" vertical="center"/>
      <protection locked="0"/>
    </xf>
    <xf numFmtId="43" fontId="8" fillId="0" borderId="0" xfId="0" applyNumberFormat="1" applyFont="1" applyBorder="1" applyAlignment="1" applyProtection="1">
      <alignment horizontal="left" vertical="center"/>
      <protection locked="0"/>
    </xf>
    <xf numFmtId="0" fontId="7" fillId="42" borderId="24" xfId="0" applyFont="1" applyFill="1" applyBorder="1" applyAlignment="1">
      <alignment horizontal="left" vertical="top"/>
    </xf>
    <xf numFmtId="14" fontId="8" fillId="42" borderId="24" xfId="0" applyNumberFormat="1" applyFont="1" applyFill="1" applyBorder="1" applyAlignment="1">
      <alignment horizontal="left" vertical="top"/>
    </xf>
    <xf numFmtId="0" fontId="8" fillId="42" borderId="24" xfId="0" applyFont="1" applyFill="1" applyBorder="1" applyAlignment="1">
      <alignment horizontal="left" vertical="top"/>
    </xf>
    <xf numFmtId="0" fontId="8" fillId="42" borderId="24" xfId="0" applyFont="1" applyFill="1" applyBorder="1" applyAlignment="1">
      <alignment horizontal="left" vertical="top" wrapText="1"/>
    </xf>
    <xf numFmtId="0" fontId="7" fillId="45" borderId="24" xfId="0" applyFont="1" applyFill="1" applyBorder="1" applyAlignment="1">
      <alignment horizontal="left" vertical="top"/>
    </xf>
    <xf numFmtId="14" fontId="8" fillId="45" borderId="24" xfId="0" applyNumberFormat="1" applyFont="1" applyFill="1" applyBorder="1" applyAlignment="1">
      <alignment horizontal="left" vertical="top"/>
    </xf>
    <xf numFmtId="0" fontId="37" fillId="45" borderId="24" xfId="0" applyFont="1" applyFill="1" applyBorder="1" applyAlignment="1">
      <alignment horizontal="left" vertical="top"/>
    </xf>
    <xf numFmtId="20" fontId="8" fillId="45" borderId="24" xfId="0" applyNumberFormat="1" applyFont="1" applyFill="1" applyBorder="1" applyAlignment="1">
      <alignment horizontal="left" vertical="top"/>
    </xf>
    <xf numFmtId="0" fontId="8" fillId="45" borderId="24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4" fontId="8" fillId="0" borderId="24" xfId="0" applyNumberFormat="1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20" fontId="8" fillId="0" borderId="24" xfId="0" applyNumberFormat="1" applyFont="1" applyFill="1" applyBorder="1" applyAlignment="1">
      <alignment horizontal="left" vertical="top"/>
    </xf>
    <xf numFmtId="43" fontId="7" fillId="0" borderId="24" xfId="0" applyNumberFormat="1" applyFont="1" applyFill="1" applyBorder="1" applyAlignment="1" applyProtection="1">
      <alignment horizontal="left" vertical="top"/>
      <protection locked="0"/>
    </xf>
    <xf numFmtId="43" fontId="8" fillId="38" borderId="24" xfId="0" applyNumberFormat="1" applyFont="1" applyFill="1" applyBorder="1" applyAlignment="1" applyProtection="1">
      <alignment horizontal="left" vertical="top"/>
      <protection locked="0"/>
    </xf>
    <xf numFmtId="43" fontId="7" fillId="42" borderId="25" xfId="0" applyNumberFormat="1" applyFont="1" applyFill="1" applyBorder="1" applyAlignment="1" applyProtection="1">
      <alignment horizontal="left" vertical="top"/>
      <protection locked="0"/>
    </xf>
    <xf numFmtId="43" fontId="8" fillId="42" borderId="25" xfId="0" applyNumberFormat="1" applyFont="1" applyFill="1" applyBorder="1" applyAlignment="1" applyProtection="1">
      <alignment horizontal="left" vertical="top"/>
      <protection locked="0"/>
    </xf>
    <xf numFmtId="43" fontId="5" fillId="41" borderId="20" xfId="0" applyNumberFormat="1" applyFont="1" applyFill="1" applyBorder="1" applyAlignment="1" applyProtection="1">
      <alignment horizontal="left" vertical="top"/>
      <protection locked="0"/>
    </xf>
    <xf numFmtId="43" fontId="6" fillId="41" borderId="21" xfId="0" applyNumberFormat="1" applyFont="1" applyFill="1" applyBorder="1" applyAlignment="1" applyProtection="1">
      <alignment horizontal="left" vertical="top"/>
      <protection locked="0"/>
    </xf>
    <xf numFmtId="43" fontId="6" fillId="41" borderId="21" xfId="0" applyNumberFormat="1" applyFont="1" applyFill="1" applyBorder="1" applyAlignment="1" applyProtection="1">
      <alignment horizontal="left" vertical="top" wrapText="1"/>
      <protection locked="0"/>
    </xf>
    <xf numFmtId="171" fontId="8" fillId="38" borderId="16" xfId="0" applyNumberFormat="1" applyFont="1" applyFill="1" applyBorder="1" applyAlignment="1" applyProtection="1">
      <alignment vertical="top" wrapText="1"/>
      <protection locked="0"/>
    </xf>
    <xf numFmtId="43" fontId="8" fillId="0" borderId="28" xfId="0" applyNumberFormat="1" applyFont="1" applyFill="1" applyBorder="1" applyAlignment="1" applyProtection="1">
      <alignment vertical="top" wrapText="1"/>
      <protection locked="0"/>
    </xf>
    <xf numFmtId="43" fontId="8" fillId="0" borderId="0" xfId="0" applyNumberFormat="1" applyFont="1" applyFill="1" applyBorder="1" applyAlignment="1" applyProtection="1">
      <alignment vertical="top" wrapText="1"/>
      <protection locked="0"/>
    </xf>
    <xf numFmtId="43" fontId="47" fillId="0" borderId="0" xfId="0" applyNumberFormat="1" applyFont="1" applyBorder="1" applyAlignment="1" applyProtection="1">
      <alignment vertical="top" wrapText="1"/>
      <protection locked="0"/>
    </xf>
    <xf numFmtId="0" fontId="6" fillId="42" borderId="21" xfId="0" applyFont="1" applyFill="1" applyBorder="1" applyAlignment="1">
      <alignment horizontal="center" vertical="center"/>
    </xf>
    <xf numFmtId="20" fontId="8" fillId="42" borderId="24" xfId="0" applyNumberFormat="1" applyFont="1" applyFill="1" applyBorder="1" applyAlignment="1">
      <alignment horizontal="center" vertical="top"/>
    </xf>
    <xf numFmtId="20" fontId="8" fillId="45" borderId="24" xfId="0" applyNumberFormat="1" applyFont="1" applyFill="1" applyBorder="1" applyAlignment="1">
      <alignment horizontal="center" vertical="top"/>
    </xf>
    <xf numFmtId="20" fontId="8" fillId="0" borderId="24" xfId="0" applyNumberFormat="1" applyFont="1" applyFill="1" applyBorder="1" applyAlignment="1">
      <alignment horizontal="center" vertical="top"/>
    </xf>
    <xf numFmtId="171" fontId="8" fillId="38" borderId="24" xfId="0" applyNumberFormat="1" applyFont="1" applyFill="1" applyBorder="1" applyAlignment="1" applyProtection="1">
      <alignment horizontal="center" vertical="top"/>
      <protection locked="0"/>
    </xf>
    <xf numFmtId="171" fontId="8" fillId="42" borderId="25" xfId="0" applyNumberFormat="1" applyFont="1" applyFill="1" applyBorder="1" applyAlignment="1" applyProtection="1">
      <alignment horizontal="center" vertical="top"/>
      <protection locked="0"/>
    </xf>
    <xf numFmtId="171" fontId="6" fillId="41" borderId="21" xfId="0" applyNumberFormat="1" applyFont="1" applyFill="1" applyBorder="1" applyAlignment="1" applyProtection="1">
      <alignment horizontal="center" vertical="top" wrapText="1"/>
      <protection locked="0"/>
    </xf>
    <xf numFmtId="14" fontId="8" fillId="38" borderId="24" xfId="0" applyNumberFormat="1" applyFont="1" applyFill="1" applyBorder="1" applyAlignment="1" applyProtection="1">
      <alignment horizontal="left" vertical="top" wrapText="1"/>
      <protection locked="0"/>
    </xf>
    <xf numFmtId="14" fontId="8" fillId="42" borderId="25" xfId="0" applyNumberFormat="1" applyFont="1" applyFill="1" applyBorder="1" applyAlignment="1" applyProtection="1">
      <alignment horizontal="left" vertical="top" wrapText="1"/>
      <protection locked="0"/>
    </xf>
    <xf numFmtId="14" fontId="5" fillId="41" borderId="21" xfId="0" applyNumberFormat="1" applyFont="1" applyFill="1" applyBorder="1" applyAlignment="1" applyProtection="1" quotePrefix="1">
      <alignment horizontal="left" vertical="top"/>
      <protection locked="0"/>
    </xf>
    <xf numFmtId="43" fontId="7" fillId="0" borderId="16" xfId="0" applyNumberFormat="1" applyFont="1" applyFill="1" applyBorder="1" applyAlignment="1" applyProtection="1">
      <alignment vertical="top" wrapText="1"/>
      <protection locked="0"/>
    </xf>
    <xf numFmtId="14" fontId="8" fillId="38" borderId="16" xfId="0" applyNumberFormat="1" applyFont="1" applyFill="1" applyBorder="1" applyAlignment="1" applyProtection="1">
      <alignment vertical="top" wrapText="1"/>
      <protection locked="0"/>
    </xf>
    <xf numFmtId="43" fontId="8" fillId="38" borderId="16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43" fontId="7" fillId="0" borderId="28" xfId="0" applyNumberFormat="1" applyFont="1" applyFill="1" applyBorder="1" applyAlignment="1" applyProtection="1">
      <alignment vertical="top" wrapText="1"/>
      <protection locked="0"/>
    </xf>
    <xf numFmtId="43" fontId="7" fillId="0" borderId="0" xfId="0" applyNumberFormat="1" applyFont="1" applyFill="1" applyBorder="1" applyAlignment="1" applyProtection="1">
      <alignment vertical="top" wrapText="1"/>
      <protection locked="0"/>
    </xf>
    <xf numFmtId="43" fontId="6" fillId="0" borderId="0" xfId="0" applyNumberFormat="1" applyFont="1" applyFill="1" applyBorder="1" applyAlignment="1" applyProtection="1">
      <alignment vertical="top" wrapText="1"/>
      <protection locked="0"/>
    </xf>
    <xf numFmtId="43" fontId="8" fillId="35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43" fontId="8" fillId="37" borderId="0" xfId="0" applyNumberFormat="1" applyFont="1" applyFill="1" applyBorder="1" applyAlignment="1" applyProtection="1">
      <alignment vertical="top" wrapText="1"/>
      <protection locked="0"/>
    </xf>
    <xf numFmtId="43" fontId="7" fillId="0" borderId="0" xfId="0" applyNumberFormat="1" applyFont="1" applyFill="1" applyBorder="1" applyAlignment="1" applyProtection="1">
      <alignment horizontal="left" indent="8"/>
      <protection locked="0"/>
    </xf>
    <xf numFmtId="43" fontId="8" fillId="38" borderId="0" xfId="0" applyNumberFormat="1" applyFont="1" applyFill="1" applyBorder="1" applyAlignment="1" applyProtection="1">
      <alignment horizontal="left" indent="8"/>
      <protection locked="0"/>
    </xf>
    <xf numFmtId="43" fontId="47" fillId="0" borderId="0" xfId="0" applyNumberFormat="1" applyFont="1" applyBorder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left" indent="8"/>
      <protection locked="0"/>
    </xf>
    <xf numFmtId="43" fontId="7" fillId="0" borderId="0" xfId="0" applyNumberFormat="1" applyFont="1" applyBorder="1" applyAlignment="1" applyProtection="1">
      <alignment horizontal="left" indent="8"/>
      <protection locked="0"/>
    </xf>
    <xf numFmtId="43" fontId="8" fillId="42" borderId="0" xfId="0" applyNumberFormat="1" applyFont="1" applyFill="1" applyBorder="1" applyAlignment="1" applyProtection="1">
      <alignment horizontal="left" indent="8"/>
      <protection locked="0"/>
    </xf>
    <xf numFmtId="43" fontId="7" fillId="39" borderId="0" xfId="0" applyNumberFormat="1" applyFont="1" applyFill="1" applyBorder="1" applyAlignment="1" applyProtection="1">
      <alignment horizontal="left" indent="8"/>
      <protection locked="0"/>
    </xf>
    <xf numFmtId="43" fontId="8" fillId="39" borderId="0" xfId="0" applyNumberFormat="1" applyFont="1" applyFill="1" applyBorder="1" applyAlignment="1" applyProtection="1">
      <alignment horizontal="left" indent="8"/>
      <protection locked="0"/>
    </xf>
    <xf numFmtId="0" fontId="5" fillId="39" borderId="0" xfId="0" applyFont="1" applyFill="1" applyBorder="1" applyAlignment="1" applyProtection="1">
      <alignment horizontal="left" indent="8"/>
      <protection locked="0"/>
    </xf>
    <xf numFmtId="43" fontId="7" fillId="38" borderId="29" xfId="0" applyNumberFormat="1" applyFont="1" applyFill="1" applyBorder="1" applyAlignment="1" applyProtection="1">
      <alignment horizontal="left" indent="8"/>
      <protection locked="0"/>
    </xf>
    <xf numFmtId="43" fontId="8" fillId="38" borderId="30" xfId="0" applyNumberFormat="1" applyFont="1" applyFill="1" applyBorder="1" applyAlignment="1" applyProtection="1">
      <alignment horizontal="left" indent="8"/>
      <protection locked="0"/>
    </xf>
    <xf numFmtId="43" fontId="8" fillId="38" borderId="31" xfId="0" applyNumberFormat="1" applyFont="1" applyFill="1" applyBorder="1" applyAlignment="1" applyProtection="1">
      <alignment horizontal="left" indent="8"/>
      <protection locked="0"/>
    </xf>
    <xf numFmtId="43" fontId="7" fillId="0" borderId="26" xfId="0" applyNumberFormat="1" applyFont="1" applyBorder="1" applyAlignment="1" applyProtection="1">
      <alignment horizontal="left" indent="8"/>
      <protection locked="0"/>
    </xf>
    <xf numFmtId="43" fontId="8" fillId="0" borderId="26" xfId="0" applyNumberFormat="1" applyFont="1" applyBorder="1" applyAlignment="1" applyProtection="1">
      <alignment horizontal="left" indent="8"/>
      <protection locked="0"/>
    </xf>
    <xf numFmtId="14" fontId="8" fillId="0" borderId="26" xfId="0" applyNumberFormat="1" applyFont="1" applyBorder="1" applyAlignment="1" applyProtection="1">
      <alignment horizontal="center" vertical="center"/>
      <protection locked="0"/>
    </xf>
    <xf numFmtId="14" fontId="8" fillId="0" borderId="27" xfId="0" applyNumberFormat="1" applyFont="1" applyBorder="1" applyAlignment="1" applyProtection="1">
      <alignment horizontal="center" vertical="center"/>
      <protection locked="0"/>
    </xf>
    <xf numFmtId="43" fontId="8" fillId="38" borderId="0" xfId="0" applyNumberFormat="1" applyFont="1" applyFill="1" applyBorder="1" applyAlignment="1" applyProtection="1">
      <alignment horizontal="center" wrapText="1"/>
      <protection locked="0"/>
    </xf>
    <xf numFmtId="14" fontId="8" fillId="0" borderId="26" xfId="0" applyNumberFormat="1" applyFont="1" applyBorder="1" applyAlignment="1" applyProtection="1">
      <alignment horizontal="center"/>
      <protection locked="0"/>
    </xf>
    <xf numFmtId="0" fontId="8" fillId="0" borderId="26" xfId="0" applyNumberFormat="1" applyFont="1" applyBorder="1" applyAlignment="1" applyProtection="1">
      <alignment horizontal="left" vertical="center"/>
      <protection locked="0"/>
    </xf>
    <xf numFmtId="0" fontId="8" fillId="0" borderId="27" xfId="0" applyNumberFormat="1" applyFont="1" applyBorder="1" applyAlignment="1" applyProtection="1">
      <alignment horizontal="left" vertical="center"/>
      <protection locked="0"/>
    </xf>
    <xf numFmtId="0" fontId="8" fillId="0" borderId="26" xfId="0" applyNumberFormat="1" applyFont="1" applyBorder="1" applyAlignment="1" applyProtection="1">
      <alignment vertical="top"/>
      <protection locked="0"/>
    </xf>
    <xf numFmtId="0" fontId="3" fillId="40" borderId="20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3" fillId="47" borderId="20" xfId="0" applyFont="1" applyFill="1" applyBorder="1" applyAlignment="1">
      <alignment horizontal="center" vertical="center"/>
    </xf>
    <xf numFmtId="0" fontId="3" fillId="47" borderId="2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44" borderId="24" xfId="0" applyFont="1" applyFill="1" applyBorder="1" applyAlignment="1">
      <alignment horizontal="left" vertical="center" wrapText="1"/>
    </xf>
    <xf numFmtId="0" fontId="0" fillId="44" borderId="24" xfId="0" applyFill="1" applyBorder="1" applyAlignment="1">
      <alignment horizontal="left" vertical="center" wrapText="1"/>
    </xf>
    <xf numFmtId="0" fontId="8" fillId="44" borderId="24" xfId="0" applyFont="1" applyFill="1" applyBorder="1" applyAlignment="1">
      <alignment horizontal="left" vertical="top" wrapText="1"/>
    </xf>
    <xf numFmtId="0" fontId="0" fillId="44" borderId="24" xfId="0" applyFill="1" applyBorder="1" applyAlignment="1">
      <alignment horizontal="left" vertical="top" wrapText="1"/>
    </xf>
    <xf numFmtId="0" fontId="6" fillId="42" borderId="22" xfId="0" applyFont="1" applyFill="1" applyBorder="1" applyAlignment="1">
      <alignment horizontal="center" vertical="center"/>
    </xf>
    <xf numFmtId="0" fontId="7" fillId="42" borderId="24" xfId="0" applyFont="1" applyFill="1" applyBorder="1" applyAlignment="1">
      <alignment horizontal="center" vertical="top"/>
    </xf>
    <xf numFmtId="20" fontId="7" fillId="45" borderId="24" xfId="0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43" fontId="7" fillId="38" borderId="24" xfId="0" applyNumberFormat="1" applyFont="1" applyFill="1" applyBorder="1" applyAlignment="1" applyProtection="1">
      <alignment horizontal="center" vertical="top"/>
      <protection locked="0"/>
    </xf>
    <xf numFmtId="43" fontId="7" fillId="42" borderId="25" xfId="0" applyNumberFormat="1" applyFont="1" applyFill="1" applyBorder="1" applyAlignment="1" applyProtection="1">
      <alignment horizontal="center" vertical="top"/>
      <protection locked="0"/>
    </xf>
    <xf numFmtId="43" fontId="10" fillId="41" borderId="22" xfId="0" applyNumberFormat="1" applyFont="1" applyFill="1" applyBorder="1" applyAlignment="1" applyProtection="1">
      <alignment horizontal="center" vertical="top"/>
      <protection locked="0"/>
    </xf>
    <xf numFmtId="43" fontId="7" fillId="38" borderId="16" xfId="0" applyNumberFormat="1" applyFont="1" applyFill="1" applyBorder="1" applyAlignment="1" applyProtection="1">
      <alignment horizontal="center" vertical="top" wrapText="1"/>
      <protection locked="0"/>
    </xf>
    <xf numFmtId="43" fontId="8" fillId="0" borderId="28" xfId="0" applyNumberFormat="1" applyFont="1" applyFill="1" applyBorder="1" applyAlignment="1" applyProtection="1">
      <alignment horizontal="center" vertical="top" wrapText="1"/>
      <protection locked="0"/>
    </xf>
    <xf numFmtId="43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47" fillId="0" borderId="0" xfId="0" applyNumberFormat="1" applyFont="1" applyBorder="1" applyAlignment="1" applyProtection="1">
      <alignment horizontal="center" vertical="top" wrapText="1"/>
      <protection locked="0"/>
    </xf>
    <xf numFmtId="43" fontId="47" fillId="0" borderId="0" xfId="0" applyNumberFormat="1" applyFont="1" applyBorder="1" applyAlignment="1" applyProtection="1">
      <alignment horizontal="center"/>
      <protection locked="0"/>
    </xf>
    <xf numFmtId="43" fontId="8" fillId="39" borderId="0" xfId="0" applyNumberFormat="1" applyFont="1" applyFill="1" applyBorder="1" applyAlignment="1" applyProtection="1">
      <alignment horizontal="center"/>
      <protection locked="0"/>
    </xf>
    <xf numFmtId="43" fontId="7" fillId="0" borderId="0" xfId="0" applyNumberFormat="1" applyFont="1" applyBorder="1" applyAlignment="1" applyProtection="1">
      <alignment horizontal="center"/>
      <protection locked="0"/>
    </xf>
    <xf numFmtId="43" fontId="8" fillId="45" borderId="0" xfId="0" applyNumberFormat="1" applyFont="1" applyFill="1" applyBorder="1" applyAlignment="1" applyProtection="1">
      <alignment horizontal="left" indent="8"/>
      <protection locked="0"/>
    </xf>
    <xf numFmtId="43" fontId="8" fillId="45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 [0]" xfId="47"/>
    <cellStyle name="Eingabe" xfId="48"/>
    <cellStyle name="Ergebnis" xfId="49"/>
    <cellStyle name="Erklärender Text" xfId="50"/>
    <cellStyle name="Gut" xfId="51"/>
    <cellStyle name="Hyperlink" xfId="52"/>
    <cellStyle name="Comma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27">
      <selection activeCell="A48" sqref="A48"/>
    </sheetView>
  </sheetViews>
  <sheetFormatPr defaultColWidth="11.421875" defaultRowHeight="15"/>
  <cols>
    <col min="1" max="1" width="11.28125" style="1" customWidth="1"/>
    <col min="2" max="2" width="26.140625" style="2" customWidth="1"/>
    <col min="3" max="3" width="10.00390625" style="1" customWidth="1"/>
    <col min="4" max="4" width="7.7109375" style="2" customWidth="1"/>
    <col min="5" max="5" width="9.28125" style="2" customWidth="1"/>
    <col min="6" max="6" width="6.57421875" style="2" customWidth="1"/>
    <col min="7" max="7" width="27.7109375" style="1" customWidth="1"/>
  </cols>
  <sheetData>
    <row r="1" spans="1:7" s="1" customFormat="1" ht="47.25" customHeight="1" thickBot="1">
      <c r="A1" s="110" t="s">
        <v>0</v>
      </c>
      <c r="B1" s="110" t="s">
        <v>55</v>
      </c>
      <c r="C1" s="111" t="s">
        <v>108</v>
      </c>
      <c r="D1" s="112" t="s">
        <v>1</v>
      </c>
      <c r="E1" s="359" t="s">
        <v>111</v>
      </c>
      <c r="F1" s="360"/>
      <c r="G1" s="113" t="s">
        <v>107</v>
      </c>
    </row>
    <row r="2" spans="1:7" ht="19.5" customHeight="1">
      <c r="A2" s="51" t="s">
        <v>2</v>
      </c>
      <c r="B2" s="52"/>
      <c r="C2" s="53"/>
      <c r="D2" s="54"/>
      <c r="E2" s="52"/>
      <c r="F2" s="54"/>
      <c r="G2" s="55"/>
    </row>
    <row r="3" spans="1:7" s="2" customFormat="1" ht="19.5" customHeight="1">
      <c r="A3" s="40">
        <v>42008</v>
      </c>
      <c r="B3" s="6" t="s">
        <v>3</v>
      </c>
      <c r="C3" s="7">
        <v>0.4166666666666667</v>
      </c>
      <c r="D3" s="35" t="s">
        <v>7</v>
      </c>
      <c r="E3" s="6" t="s">
        <v>54</v>
      </c>
      <c r="F3" s="35"/>
      <c r="G3" s="42"/>
    </row>
    <row r="4" spans="1:7" s="2" customFormat="1" ht="19.5" customHeight="1">
      <c r="A4" s="40">
        <v>42014</v>
      </c>
      <c r="B4" s="6" t="s">
        <v>4</v>
      </c>
      <c r="C4" s="7">
        <v>0.4166666666666667</v>
      </c>
      <c r="D4" s="35" t="s">
        <v>7</v>
      </c>
      <c r="E4" s="6"/>
      <c r="F4" s="35"/>
      <c r="G4" s="42"/>
    </row>
    <row r="5" spans="1:7" s="2" customFormat="1" ht="19.5" customHeight="1">
      <c r="A5" s="40">
        <v>42022</v>
      </c>
      <c r="B5" s="6" t="s">
        <v>5</v>
      </c>
      <c r="C5" s="7">
        <v>0.4166666666666667</v>
      </c>
      <c r="D5" s="35" t="s">
        <v>7</v>
      </c>
      <c r="E5" s="6"/>
      <c r="F5" s="35"/>
      <c r="G5" s="42"/>
    </row>
    <row r="6" spans="1:7" s="2" customFormat="1" ht="19.5" customHeight="1" thickBot="1">
      <c r="A6" s="41">
        <v>42029</v>
      </c>
      <c r="B6" s="8" t="s">
        <v>10</v>
      </c>
      <c r="C6" s="9">
        <v>0.4166666666666667</v>
      </c>
      <c r="D6" s="36" t="s">
        <v>7</v>
      </c>
      <c r="E6" s="8"/>
      <c r="F6" s="36"/>
      <c r="G6" s="45"/>
    </row>
    <row r="7" spans="1:7" ht="15" customHeight="1">
      <c r="A7" s="56" t="s">
        <v>8</v>
      </c>
      <c r="B7" s="52"/>
      <c r="C7" s="53"/>
      <c r="D7" s="57"/>
      <c r="E7" s="52"/>
      <c r="F7" s="57"/>
      <c r="G7" s="55"/>
    </row>
    <row r="8" spans="1:7" s="3" customFormat="1" ht="19.5" customHeight="1">
      <c r="A8" s="40">
        <v>42036</v>
      </c>
      <c r="B8" s="6" t="s">
        <v>61</v>
      </c>
      <c r="C8" s="7">
        <v>0.4166666666666667</v>
      </c>
      <c r="D8" s="35" t="s">
        <v>7</v>
      </c>
      <c r="E8" s="6"/>
      <c r="F8" s="35"/>
      <c r="G8" s="42"/>
    </row>
    <row r="9" spans="1:7" s="3" customFormat="1" ht="19.5" customHeight="1">
      <c r="A9" s="40">
        <v>42043</v>
      </c>
      <c r="B9" s="6" t="s">
        <v>58</v>
      </c>
      <c r="C9" s="7">
        <v>0.4166666666666667</v>
      </c>
      <c r="D9" s="35" t="s">
        <v>7</v>
      </c>
      <c r="E9" s="6"/>
      <c r="F9" s="35"/>
      <c r="G9" s="42"/>
    </row>
    <row r="10" spans="1:7" s="3" customFormat="1" ht="19.5" customHeight="1">
      <c r="A10" s="40">
        <v>42050</v>
      </c>
      <c r="B10" s="6" t="s">
        <v>78</v>
      </c>
      <c r="C10" s="7">
        <v>0.4166666666666667</v>
      </c>
      <c r="D10" s="35" t="s">
        <v>7</v>
      </c>
      <c r="E10" s="6"/>
      <c r="F10" s="35"/>
      <c r="G10" s="42"/>
    </row>
    <row r="11" spans="1:7" s="3" customFormat="1" ht="19.5" customHeight="1" thickBot="1">
      <c r="A11" s="41">
        <v>42057</v>
      </c>
      <c r="B11" s="8" t="s">
        <v>6</v>
      </c>
      <c r="C11" s="9">
        <v>0.4166666666666667</v>
      </c>
      <c r="D11" s="36" t="s">
        <v>7</v>
      </c>
      <c r="E11" s="8"/>
      <c r="F11" s="36"/>
      <c r="G11" s="45"/>
    </row>
    <row r="12" spans="1:7" ht="18" customHeight="1">
      <c r="A12" s="56" t="s">
        <v>9</v>
      </c>
      <c r="B12" s="52"/>
      <c r="C12" s="53"/>
      <c r="D12" s="57"/>
      <c r="E12" s="52"/>
      <c r="F12" s="57"/>
      <c r="G12" s="55"/>
    </row>
    <row r="13" spans="1:7" ht="19.5" customHeight="1">
      <c r="A13" s="40">
        <v>42064</v>
      </c>
      <c r="B13" s="6" t="s">
        <v>11</v>
      </c>
      <c r="C13" s="7">
        <v>0.4166666666666667</v>
      </c>
      <c r="D13" s="35" t="s">
        <v>7</v>
      </c>
      <c r="E13" s="6"/>
      <c r="F13" s="35"/>
      <c r="G13" s="42"/>
    </row>
    <row r="14" spans="1:7" ht="19.5" customHeight="1">
      <c r="A14" s="40">
        <v>42070</v>
      </c>
      <c r="B14" s="6" t="s">
        <v>12</v>
      </c>
      <c r="C14" s="7">
        <v>0.3958333333333333</v>
      </c>
      <c r="D14" s="35" t="s">
        <v>16</v>
      </c>
      <c r="E14" s="6" t="s">
        <v>50</v>
      </c>
      <c r="F14" s="37">
        <v>0.375</v>
      </c>
      <c r="G14" s="46"/>
    </row>
    <row r="15" spans="1:7" ht="19.5" customHeight="1">
      <c r="A15" s="40">
        <v>42070</v>
      </c>
      <c r="B15" s="6" t="s">
        <v>12</v>
      </c>
      <c r="C15" s="7">
        <v>0.3958333333333333</v>
      </c>
      <c r="D15" s="35" t="s">
        <v>7</v>
      </c>
      <c r="E15" s="6"/>
      <c r="F15" s="37"/>
      <c r="G15" s="46"/>
    </row>
    <row r="16" spans="1:7" ht="19.5" customHeight="1">
      <c r="A16" s="40">
        <v>42071</v>
      </c>
      <c r="B16" s="6" t="s">
        <v>13</v>
      </c>
      <c r="C16" s="7">
        <v>0.375</v>
      </c>
      <c r="D16" s="35" t="s">
        <v>7</v>
      </c>
      <c r="E16" s="6" t="s">
        <v>54</v>
      </c>
      <c r="F16" s="35"/>
      <c r="G16" s="42"/>
    </row>
    <row r="17" spans="1:7" ht="19.5" customHeight="1">
      <c r="A17" s="40">
        <v>42071</v>
      </c>
      <c r="B17" s="6" t="s">
        <v>62</v>
      </c>
      <c r="C17" s="7">
        <v>0.375</v>
      </c>
      <c r="D17" s="35" t="s">
        <v>16</v>
      </c>
      <c r="E17" s="6"/>
      <c r="F17" s="35"/>
      <c r="G17" s="42"/>
    </row>
    <row r="18" spans="1:7" ht="19.5" customHeight="1">
      <c r="A18" s="40">
        <v>42077</v>
      </c>
      <c r="B18" s="6" t="s">
        <v>14</v>
      </c>
      <c r="C18" s="7">
        <v>0.3958333333333333</v>
      </c>
      <c r="D18" s="35" t="s">
        <v>16</v>
      </c>
      <c r="E18" s="6" t="s">
        <v>54</v>
      </c>
      <c r="F18" s="35"/>
      <c r="G18" s="42"/>
    </row>
    <row r="19" spans="1:7" ht="19.5" customHeight="1">
      <c r="A19" s="40">
        <v>42077</v>
      </c>
      <c r="B19" s="25" t="s">
        <v>79</v>
      </c>
      <c r="C19" s="7">
        <v>0.4166666666666667</v>
      </c>
      <c r="D19" s="35" t="s">
        <v>7</v>
      </c>
      <c r="E19" s="6"/>
      <c r="F19" s="37"/>
      <c r="G19" s="46"/>
    </row>
    <row r="20" spans="1:7" ht="19.5" customHeight="1">
      <c r="A20" s="40">
        <v>42078</v>
      </c>
      <c r="B20" s="6" t="s">
        <v>18</v>
      </c>
      <c r="C20" s="7">
        <v>0.375</v>
      </c>
      <c r="D20" s="35" t="s">
        <v>16</v>
      </c>
      <c r="E20" s="6" t="s">
        <v>51</v>
      </c>
      <c r="F20" s="37">
        <v>0.375</v>
      </c>
      <c r="G20" s="46"/>
    </row>
    <row r="21" spans="1:7" ht="19.5" customHeight="1">
      <c r="A21" s="40">
        <v>42078</v>
      </c>
      <c r="B21" s="6" t="s">
        <v>18</v>
      </c>
      <c r="C21" s="7">
        <v>0.375</v>
      </c>
      <c r="D21" s="35" t="s">
        <v>7</v>
      </c>
      <c r="E21" s="6"/>
      <c r="F21" s="37"/>
      <c r="G21" s="46"/>
    </row>
    <row r="22" spans="1:7" ht="19.5" customHeight="1">
      <c r="A22" s="40">
        <v>42084</v>
      </c>
      <c r="B22" s="6" t="s">
        <v>89</v>
      </c>
      <c r="C22" s="7">
        <v>0.3333333333333333</v>
      </c>
      <c r="D22" s="35" t="s">
        <v>16</v>
      </c>
      <c r="E22" s="6" t="s">
        <v>51</v>
      </c>
      <c r="F22" s="37">
        <v>0.375</v>
      </c>
      <c r="G22" s="46"/>
    </row>
    <row r="23" spans="1:7" ht="19.5" customHeight="1">
      <c r="A23" s="40">
        <v>42085</v>
      </c>
      <c r="B23" s="6" t="s">
        <v>113</v>
      </c>
      <c r="C23" s="7">
        <v>0.3333333333333333</v>
      </c>
      <c r="D23" s="35" t="s">
        <v>16</v>
      </c>
      <c r="E23" s="6" t="s">
        <v>52</v>
      </c>
      <c r="F23" s="37">
        <v>0.375</v>
      </c>
      <c r="G23" s="46"/>
    </row>
    <row r="24" spans="1:7" ht="19.5" customHeight="1">
      <c r="A24" s="40">
        <v>42085</v>
      </c>
      <c r="B24" s="6" t="s">
        <v>90</v>
      </c>
      <c r="C24" s="7">
        <v>0.375</v>
      </c>
      <c r="D24" s="35" t="s">
        <v>7</v>
      </c>
      <c r="E24" s="6"/>
      <c r="F24" s="37"/>
      <c r="G24" s="46"/>
    </row>
    <row r="25" spans="1:7" ht="19.5" customHeight="1">
      <c r="A25" s="40">
        <v>42091</v>
      </c>
      <c r="B25" s="6" t="s">
        <v>56</v>
      </c>
      <c r="C25" s="7">
        <v>0.4166666666666667</v>
      </c>
      <c r="D25" s="35" t="s">
        <v>16</v>
      </c>
      <c r="E25" s="6" t="s">
        <v>50</v>
      </c>
      <c r="F25" s="37">
        <v>0.375</v>
      </c>
      <c r="G25" s="46"/>
    </row>
    <row r="26" spans="1:7" ht="39" customHeight="1" thickBot="1">
      <c r="A26" s="89">
        <v>42092</v>
      </c>
      <c r="B26" s="90" t="s">
        <v>15</v>
      </c>
      <c r="C26" s="91">
        <v>0.375</v>
      </c>
      <c r="D26" s="92" t="s">
        <v>16</v>
      </c>
      <c r="E26" s="90" t="s">
        <v>51</v>
      </c>
      <c r="F26" s="93">
        <v>0.375</v>
      </c>
      <c r="G26" s="114" t="s">
        <v>120</v>
      </c>
    </row>
    <row r="27" spans="1:7" ht="19.5" customHeight="1">
      <c r="A27" s="56" t="s">
        <v>17</v>
      </c>
      <c r="B27" s="52"/>
      <c r="C27" s="52"/>
      <c r="D27" s="55"/>
      <c r="E27" s="52"/>
      <c r="F27" s="57"/>
      <c r="G27" s="55"/>
    </row>
    <row r="28" spans="1:7" ht="19.5" customHeight="1">
      <c r="A28" s="79">
        <v>42097</v>
      </c>
      <c r="B28" s="80" t="s">
        <v>76</v>
      </c>
      <c r="C28" s="81">
        <v>0.4166666666666667</v>
      </c>
      <c r="D28" s="85"/>
      <c r="E28" s="80"/>
      <c r="F28" s="82"/>
      <c r="G28" s="85" t="s">
        <v>114</v>
      </c>
    </row>
    <row r="29" spans="1:7" ht="19.5" customHeight="1">
      <c r="A29" s="40">
        <v>42098</v>
      </c>
      <c r="B29" s="6" t="s">
        <v>73</v>
      </c>
      <c r="C29" s="7">
        <v>0.4375</v>
      </c>
      <c r="D29" s="35" t="s">
        <v>16</v>
      </c>
      <c r="E29" s="6" t="s">
        <v>51</v>
      </c>
      <c r="F29" s="37">
        <v>0.375</v>
      </c>
      <c r="G29" s="46"/>
    </row>
    <row r="30" spans="1:7" ht="19.5" customHeight="1">
      <c r="A30" s="40">
        <v>42098</v>
      </c>
      <c r="B30" s="6" t="s">
        <v>73</v>
      </c>
      <c r="C30" s="7">
        <v>0.4375</v>
      </c>
      <c r="D30" s="35" t="s">
        <v>7</v>
      </c>
      <c r="E30" s="6"/>
      <c r="F30" s="35"/>
      <c r="G30" s="42"/>
    </row>
    <row r="31" spans="1:7" ht="19.5" customHeight="1">
      <c r="A31" s="94">
        <v>42100</v>
      </c>
      <c r="B31" s="95" t="s">
        <v>10</v>
      </c>
      <c r="C31" s="96">
        <v>0.3333333333333333</v>
      </c>
      <c r="D31" s="97" t="s">
        <v>16</v>
      </c>
      <c r="E31" s="95" t="s">
        <v>54</v>
      </c>
      <c r="F31" s="98" t="s">
        <v>54</v>
      </c>
      <c r="G31" s="99" t="s">
        <v>133</v>
      </c>
    </row>
    <row r="32" spans="1:7" ht="19.5" customHeight="1">
      <c r="A32" s="40">
        <v>42105</v>
      </c>
      <c r="B32" s="25" t="s">
        <v>80</v>
      </c>
      <c r="C32" s="7">
        <v>0.4166666666666667</v>
      </c>
      <c r="D32" s="35" t="s">
        <v>16</v>
      </c>
      <c r="E32" s="34" t="s">
        <v>50</v>
      </c>
      <c r="F32" s="37">
        <v>0.3958333333333333</v>
      </c>
      <c r="G32" s="46"/>
    </row>
    <row r="33" spans="1:7" ht="19.5" customHeight="1">
      <c r="A33" s="40">
        <v>42106</v>
      </c>
      <c r="B33" s="6" t="s">
        <v>63</v>
      </c>
      <c r="C33" s="7">
        <v>0.3333333333333333</v>
      </c>
      <c r="D33" s="35" t="s">
        <v>16</v>
      </c>
      <c r="E33" s="6" t="s">
        <v>51</v>
      </c>
      <c r="F33" s="37">
        <v>0.375</v>
      </c>
      <c r="G33" s="46"/>
    </row>
    <row r="34" spans="1:7" ht="19.5" customHeight="1">
      <c r="A34" s="40">
        <v>42106</v>
      </c>
      <c r="B34" s="6" t="s">
        <v>63</v>
      </c>
      <c r="C34" s="7">
        <v>0.3333333333333333</v>
      </c>
      <c r="D34" s="35" t="s">
        <v>7</v>
      </c>
      <c r="E34" s="4"/>
      <c r="F34" s="39"/>
      <c r="G34" s="44"/>
    </row>
    <row r="35" spans="1:7" ht="19.5" customHeight="1">
      <c r="A35" s="40">
        <v>42112</v>
      </c>
      <c r="B35" s="6" t="s">
        <v>91</v>
      </c>
      <c r="C35" s="7">
        <v>0.375</v>
      </c>
      <c r="D35" s="35" t="s">
        <v>16</v>
      </c>
      <c r="E35" s="6" t="s">
        <v>50</v>
      </c>
      <c r="F35" s="37">
        <v>0.375</v>
      </c>
      <c r="G35" s="46"/>
    </row>
    <row r="36" spans="1:7" ht="19.5" customHeight="1">
      <c r="A36" s="40">
        <v>42113</v>
      </c>
      <c r="B36" s="6" t="s">
        <v>92</v>
      </c>
      <c r="C36" s="7">
        <v>0.3541666666666667</v>
      </c>
      <c r="D36" s="35" t="s">
        <v>16</v>
      </c>
      <c r="E36" s="6" t="s">
        <v>51</v>
      </c>
      <c r="F36" s="37">
        <v>0.375</v>
      </c>
      <c r="G36" s="46" t="s">
        <v>54</v>
      </c>
    </row>
    <row r="37" spans="1:7" ht="19.5" customHeight="1">
      <c r="A37" s="73">
        <v>42119</v>
      </c>
      <c r="B37" s="74" t="s">
        <v>123</v>
      </c>
      <c r="C37" s="75">
        <v>0.4166666666666667</v>
      </c>
      <c r="D37" s="76" t="s">
        <v>16</v>
      </c>
      <c r="E37" s="74" t="s">
        <v>51</v>
      </c>
      <c r="F37" s="77">
        <v>0.375</v>
      </c>
      <c r="G37" s="78" t="s">
        <v>112</v>
      </c>
    </row>
    <row r="38" spans="1:7" ht="19.5" customHeight="1">
      <c r="A38" s="40">
        <v>42120</v>
      </c>
      <c r="B38" s="6" t="s">
        <v>65</v>
      </c>
      <c r="C38" s="7">
        <v>0.375</v>
      </c>
      <c r="D38" s="35" t="s">
        <v>7</v>
      </c>
      <c r="E38" s="6"/>
      <c r="F38" s="37"/>
      <c r="G38" s="46"/>
    </row>
    <row r="39" spans="1:7" ht="19.5" customHeight="1" thickBot="1">
      <c r="A39" s="41">
        <v>42120</v>
      </c>
      <c r="B39" s="8" t="s">
        <v>121</v>
      </c>
      <c r="C39" s="9">
        <v>0.3125</v>
      </c>
      <c r="D39" s="36" t="s">
        <v>16</v>
      </c>
      <c r="E39" s="8" t="s">
        <v>51</v>
      </c>
      <c r="F39" s="38">
        <v>0.3541666666666667</v>
      </c>
      <c r="G39" s="47"/>
    </row>
    <row r="40" spans="1:7" ht="19.5" customHeight="1">
      <c r="A40" s="56" t="s">
        <v>19</v>
      </c>
      <c r="B40" s="52"/>
      <c r="C40" s="53"/>
      <c r="D40" s="57"/>
      <c r="E40" s="52"/>
      <c r="F40" s="57"/>
      <c r="G40" s="55"/>
    </row>
    <row r="41" spans="1:7" ht="19.5" customHeight="1">
      <c r="A41" s="94">
        <v>42125</v>
      </c>
      <c r="B41" s="95" t="s">
        <v>20</v>
      </c>
      <c r="C41" s="96">
        <v>0.3125</v>
      </c>
      <c r="D41" s="97" t="s">
        <v>16</v>
      </c>
      <c r="E41" s="95"/>
      <c r="F41" s="97"/>
      <c r="G41" s="99" t="s">
        <v>133</v>
      </c>
    </row>
    <row r="42" spans="1:7" ht="19.5" customHeight="1">
      <c r="A42" s="94">
        <v>42126</v>
      </c>
      <c r="B42" s="95" t="s">
        <v>93</v>
      </c>
      <c r="C42" s="96">
        <v>0.3958333333333333</v>
      </c>
      <c r="D42" s="97" t="s">
        <v>16</v>
      </c>
      <c r="E42" s="95"/>
      <c r="F42" s="97"/>
      <c r="G42" s="115" t="s">
        <v>122</v>
      </c>
    </row>
    <row r="43" spans="1:7" ht="19.5" customHeight="1">
      <c r="A43" s="40">
        <v>42127</v>
      </c>
      <c r="B43" s="6" t="s">
        <v>94</v>
      </c>
      <c r="C43" s="7">
        <v>0.3020833333333333</v>
      </c>
      <c r="D43" s="35" t="s">
        <v>16</v>
      </c>
      <c r="E43" s="6" t="s">
        <v>50</v>
      </c>
      <c r="F43" s="37">
        <v>0.3541666666666667</v>
      </c>
      <c r="G43" s="46"/>
    </row>
    <row r="44" spans="1:7" ht="19.5" customHeight="1">
      <c r="A44" s="73">
        <v>42133</v>
      </c>
      <c r="B44" s="74" t="s">
        <v>66</v>
      </c>
      <c r="C44" s="75">
        <v>0.4166666666666667</v>
      </c>
      <c r="D44" s="76" t="s">
        <v>16</v>
      </c>
      <c r="E44" s="74" t="s">
        <v>52</v>
      </c>
      <c r="F44" s="77">
        <v>0.375</v>
      </c>
      <c r="G44" s="78" t="s">
        <v>112</v>
      </c>
    </row>
    <row r="45" spans="1:7" ht="19.5" customHeight="1">
      <c r="A45" s="40">
        <v>42134</v>
      </c>
      <c r="B45" s="6" t="s">
        <v>36</v>
      </c>
      <c r="C45" s="7">
        <v>0.3333333333333333</v>
      </c>
      <c r="D45" s="35" t="s">
        <v>16</v>
      </c>
      <c r="E45" s="6" t="s">
        <v>51</v>
      </c>
      <c r="F45" s="37">
        <v>0.3333333333333333</v>
      </c>
      <c r="G45" s="46" t="s">
        <v>54</v>
      </c>
    </row>
    <row r="46" spans="1:7" ht="19.5" customHeight="1">
      <c r="A46" s="40">
        <v>42134</v>
      </c>
      <c r="B46" s="16" t="s">
        <v>69</v>
      </c>
      <c r="C46" s="7">
        <v>0.3541666666666667</v>
      </c>
      <c r="D46" s="35" t="s">
        <v>7</v>
      </c>
      <c r="E46" s="6"/>
      <c r="F46" s="37"/>
      <c r="G46" s="46"/>
    </row>
    <row r="47" spans="1:7" ht="19.5" customHeight="1">
      <c r="A47" s="63"/>
      <c r="B47" s="64" t="s">
        <v>109</v>
      </c>
      <c r="C47" s="64"/>
      <c r="D47" s="65"/>
      <c r="E47" s="66"/>
      <c r="F47" s="67"/>
      <c r="G47" s="68"/>
    </row>
    <row r="48" spans="1:7" ht="19.5" customHeight="1">
      <c r="A48" s="40">
        <v>42138</v>
      </c>
      <c r="B48" s="6" t="s">
        <v>95</v>
      </c>
      <c r="C48" s="7">
        <v>0.3333333333333333</v>
      </c>
      <c r="D48" s="35" t="s">
        <v>16</v>
      </c>
      <c r="E48" s="6" t="s">
        <v>52</v>
      </c>
      <c r="F48" s="37">
        <v>0.3541666666666667</v>
      </c>
      <c r="G48" s="46"/>
    </row>
    <row r="49" spans="1:7" ht="19.5" customHeight="1">
      <c r="A49" s="40">
        <v>42140</v>
      </c>
      <c r="B49" s="25" t="s">
        <v>81</v>
      </c>
      <c r="C49" s="7">
        <v>0.375</v>
      </c>
      <c r="D49" s="35" t="s">
        <v>16</v>
      </c>
      <c r="E49" s="6" t="s">
        <v>52</v>
      </c>
      <c r="F49" s="37">
        <v>0.375</v>
      </c>
      <c r="G49" s="46"/>
    </row>
    <row r="50" spans="1:7" ht="19.5" customHeight="1">
      <c r="A50" s="73">
        <v>42141</v>
      </c>
      <c r="B50" s="74" t="s">
        <v>21</v>
      </c>
      <c r="C50" s="75">
        <v>0.3333333333333333</v>
      </c>
      <c r="D50" s="76" t="s">
        <v>16</v>
      </c>
      <c r="E50" s="74" t="s">
        <v>52</v>
      </c>
      <c r="F50" s="77">
        <v>0.3541666666666667</v>
      </c>
      <c r="G50" s="78" t="s">
        <v>124</v>
      </c>
    </row>
    <row r="51" spans="1:7" ht="19.5" customHeight="1">
      <c r="A51" s="40">
        <v>42147</v>
      </c>
      <c r="B51" s="6" t="s">
        <v>67</v>
      </c>
      <c r="C51" s="7">
        <v>0.3333333333333333</v>
      </c>
      <c r="D51" s="35" t="s">
        <v>16</v>
      </c>
      <c r="E51" s="6" t="s">
        <v>52</v>
      </c>
      <c r="F51" s="37">
        <v>0.3541666666666667</v>
      </c>
      <c r="G51" s="46"/>
    </row>
    <row r="52" spans="1:7" ht="19.5" customHeight="1">
      <c r="A52" s="40">
        <v>42148</v>
      </c>
      <c r="B52" s="6" t="s">
        <v>116</v>
      </c>
      <c r="C52" s="7">
        <v>0.2916666666666667</v>
      </c>
      <c r="D52" s="35" t="s">
        <v>16</v>
      </c>
      <c r="E52" s="6"/>
      <c r="F52" s="37"/>
      <c r="G52" s="46"/>
    </row>
    <row r="53" spans="1:7" ht="19.5" customHeight="1">
      <c r="A53" s="40">
        <v>42148</v>
      </c>
      <c r="B53" s="6" t="s">
        <v>64</v>
      </c>
      <c r="C53" s="7">
        <v>0.3333333333333333</v>
      </c>
      <c r="D53" s="35" t="s">
        <v>7</v>
      </c>
      <c r="E53" s="11"/>
      <c r="F53" s="37"/>
      <c r="G53" s="46"/>
    </row>
    <row r="54" spans="1:7" ht="19.5" customHeight="1">
      <c r="A54" s="40">
        <v>42149</v>
      </c>
      <c r="B54" s="6" t="s">
        <v>88</v>
      </c>
      <c r="C54" s="7">
        <v>0.333333333333333</v>
      </c>
      <c r="D54" s="43" t="s">
        <v>16</v>
      </c>
      <c r="E54" s="6" t="s">
        <v>51</v>
      </c>
      <c r="F54" s="37">
        <v>0.3541666666666667</v>
      </c>
      <c r="G54" s="46"/>
    </row>
    <row r="55" spans="1:7" ht="19.5" customHeight="1">
      <c r="A55" s="40">
        <v>42154</v>
      </c>
      <c r="B55" s="6" t="s">
        <v>25</v>
      </c>
      <c r="C55" s="7">
        <v>0.375</v>
      </c>
      <c r="D55" s="35" t="s">
        <v>16</v>
      </c>
      <c r="E55" s="6" t="s">
        <v>52</v>
      </c>
      <c r="F55" s="37">
        <v>0.375</v>
      </c>
      <c r="G55" s="46"/>
    </row>
    <row r="56" spans="1:7" ht="19.5" customHeight="1" thickBot="1">
      <c r="A56" s="41">
        <v>42155</v>
      </c>
      <c r="B56" s="8" t="s">
        <v>82</v>
      </c>
      <c r="C56" s="9">
        <v>0.3333333333333333</v>
      </c>
      <c r="D56" s="36" t="s">
        <v>16</v>
      </c>
      <c r="E56" s="8" t="s">
        <v>51</v>
      </c>
      <c r="F56" s="38">
        <v>0.3541666666666667</v>
      </c>
      <c r="G56" s="47"/>
    </row>
    <row r="57" spans="1:7" ht="19.5" customHeight="1">
      <c r="A57" s="56" t="s">
        <v>24</v>
      </c>
      <c r="B57" s="52"/>
      <c r="C57" s="53"/>
      <c r="D57" s="57"/>
      <c r="E57" s="52"/>
      <c r="F57" s="57"/>
      <c r="G57" s="55"/>
    </row>
    <row r="58" spans="1:7" ht="19.5" customHeight="1">
      <c r="A58" s="63"/>
      <c r="B58" s="66" t="s">
        <v>110</v>
      </c>
      <c r="C58" s="66"/>
      <c r="D58" s="69"/>
      <c r="E58" s="66"/>
      <c r="F58" s="70"/>
      <c r="G58" s="69"/>
    </row>
    <row r="59" spans="1:7" ht="19.5" customHeight="1">
      <c r="A59" s="40">
        <v>42159</v>
      </c>
      <c r="B59" s="6" t="s">
        <v>28</v>
      </c>
      <c r="C59" s="7">
        <v>0.2916666666666667</v>
      </c>
      <c r="D59" s="35" t="s">
        <v>16</v>
      </c>
      <c r="E59" s="6"/>
      <c r="F59" s="35"/>
      <c r="G59" s="42"/>
    </row>
    <row r="60" spans="1:7" ht="19.5" customHeight="1">
      <c r="A60" s="40">
        <v>42159</v>
      </c>
      <c r="B60" s="6" t="s">
        <v>125</v>
      </c>
      <c r="C60" s="7">
        <v>0.375</v>
      </c>
      <c r="D60" s="35" t="s">
        <v>7</v>
      </c>
      <c r="E60" s="6"/>
      <c r="F60" s="35"/>
      <c r="G60" s="42"/>
    </row>
    <row r="61" spans="1:7" ht="19.5" customHeight="1">
      <c r="A61" s="40">
        <v>42161</v>
      </c>
      <c r="B61" s="6" t="s">
        <v>68</v>
      </c>
      <c r="C61" s="7">
        <v>0.3958333333333333</v>
      </c>
      <c r="D61" s="35" t="s">
        <v>16</v>
      </c>
      <c r="E61" s="6" t="s">
        <v>52</v>
      </c>
      <c r="F61" s="37">
        <v>0.375</v>
      </c>
      <c r="G61" s="46"/>
    </row>
    <row r="62" spans="1:7" ht="19.5" customHeight="1">
      <c r="A62" s="101">
        <v>42162</v>
      </c>
      <c r="B62" s="102" t="s">
        <v>75</v>
      </c>
      <c r="C62" s="103">
        <v>0.3125</v>
      </c>
      <c r="D62" s="104" t="s">
        <v>16</v>
      </c>
      <c r="E62" s="102" t="s">
        <v>51</v>
      </c>
      <c r="F62" s="105">
        <v>0.3333333333333333</v>
      </c>
      <c r="G62" s="106" t="s">
        <v>54</v>
      </c>
    </row>
    <row r="63" spans="1:7" ht="19.5" customHeight="1">
      <c r="A63" s="40">
        <v>42168</v>
      </c>
      <c r="B63" s="6" t="s">
        <v>37</v>
      </c>
      <c r="C63" s="7">
        <v>0.3958333333333333</v>
      </c>
      <c r="D63" s="35" t="s">
        <v>16</v>
      </c>
      <c r="E63" s="4"/>
      <c r="F63" s="39"/>
      <c r="G63" s="44"/>
    </row>
    <row r="64" spans="1:7" ht="33.75" customHeight="1">
      <c r="A64" s="73">
        <v>42169</v>
      </c>
      <c r="B64" s="74" t="s">
        <v>13</v>
      </c>
      <c r="C64" s="75">
        <v>0.3333333333333333</v>
      </c>
      <c r="D64" s="76" t="s">
        <v>16</v>
      </c>
      <c r="E64" s="74" t="s">
        <v>51</v>
      </c>
      <c r="F64" s="77">
        <v>0.3333333333333333</v>
      </c>
      <c r="G64" s="109" t="s">
        <v>130</v>
      </c>
    </row>
    <row r="65" spans="1:7" ht="19.5" customHeight="1">
      <c r="A65" s="40">
        <v>42175</v>
      </c>
      <c r="B65" s="6" t="s">
        <v>26</v>
      </c>
      <c r="C65" s="7">
        <v>0.3333333333333333</v>
      </c>
      <c r="D65" s="35" t="s">
        <v>16</v>
      </c>
      <c r="E65" s="6" t="s">
        <v>51</v>
      </c>
      <c r="F65" s="37">
        <v>0.375</v>
      </c>
      <c r="G65" s="46"/>
    </row>
    <row r="66" spans="1:7" ht="19.5" customHeight="1">
      <c r="A66" s="40">
        <v>42176</v>
      </c>
      <c r="B66" s="6" t="s">
        <v>96</v>
      </c>
      <c r="C66" s="49">
        <v>0.3125</v>
      </c>
      <c r="D66" s="35" t="s">
        <v>16</v>
      </c>
      <c r="E66" s="6" t="s">
        <v>52</v>
      </c>
      <c r="F66" s="37">
        <v>0.3333333333333333</v>
      </c>
      <c r="G66" s="46"/>
    </row>
    <row r="67" spans="1:7" ht="19.5" customHeight="1">
      <c r="A67" s="40">
        <v>42176</v>
      </c>
      <c r="B67" s="6" t="s">
        <v>32</v>
      </c>
      <c r="C67" s="49">
        <v>0.2916666666666667</v>
      </c>
      <c r="D67" s="35" t="s">
        <v>7</v>
      </c>
      <c r="E67" s="6"/>
      <c r="F67" s="37"/>
      <c r="G67" s="46"/>
    </row>
    <row r="68" spans="1:7" ht="42.75" customHeight="1">
      <c r="A68" s="40">
        <v>42182</v>
      </c>
      <c r="B68" s="6" t="s">
        <v>31</v>
      </c>
      <c r="C68" s="7">
        <v>0.4166666666666667</v>
      </c>
      <c r="D68" s="35" t="s">
        <v>16</v>
      </c>
      <c r="E68" s="6" t="s">
        <v>50</v>
      </c>
      <c r="F68" s="37">
        <v>0.3541666666666667</v>
      </c>
      <c r="G68" s="116" t="s">
        <v>134</v>
      </c>
    </row>
    <row r="69" spans="1:7" ht="19.5" customHeight="1">
      <c r="A69" s="73">
        <v>42183</v>
      </c>
      <c r="B69" s="74" t="s">
        <v>15</v>
      </c>
      <c r="C69" s="75">
        <v>0.3333333333333333</v>
      </c>
      <c r="D69" s="76" t="s">
        <v>16</v>
      </c>
      <c r="E69" s="74" t="s">
        <v>52</v>
      </c>
      <c r="F69" s="77">
        <v>0.3333333333333333</v>
      </c>
      <c r="G69" s="78" t="s">
        <v>126</v>
      </c>
    </row>
    <row r="70" spans="1:7" ht="19.5" customHeight="1" thickBot="1">
      <c r="A70" s="41">
        <v>42183</v>
      </c>
      <c r="B70" s="8" t="s">
        <v>15</v>
      </c>
      <c r="C70" s="9">
        <v>0.3333333333333333</v>
      </c>
      <c r="D70" s="36" t="s">
        <v>7</v>
      </c>
      <c r="E70" s="8"/>
      <c r="F70" s="38"/>
      <c r="G70" s="47"/>
    </row>
    <row r="71" spans="1:7" ht="19.5" customHeight="1">
      <c r="A71" s="56" t="s">
        <v>34</v>
      </c>
      <c r="B71" s="52"/>
      <c r="C71" s="53"/>
      <c r="D71" s="55"/>
      <c r="E71" s="52"/>
      <c r="F71" s="57"/>
      <c r="G71" s="55"/>
    </row>
    <row r="72" spans="1:7" ht="19.5" customHeight="1">
      <c r="A72" s="40">
        <v>42189</v>
      </c>
      <c r="B72" s="6" t="s">
        <v>33</v>
      </c>
      <c r="C72" s="7">
        <v>0.4166666666666667</v>
      </c>
      <c r="D72" s="35" t="s">
        <v>16</v>
      </c>
      <c r="E72" s="6" t="s">
        <v>50</v>
      </c>
      <c r="F72" s="37">
        <v>0.375</v>
      </c>
      <c r="G72" s="46"/>
    </row>
    <row r="73" spans="1:7" ht="19.5" customHeight="1">
      <c r="A73" s="40">
        <v>42190</v>
      </c>
      <c r="B73" s="25" t="s">
        <v>97</v>
      </c>
      <c r="C73" s="20" t="s">
        <v>98</v>
      </c>
      <c r="D73" s="35" t="s">
        <v>16</v>
      </c>
      <c r="E73" s="6" t="s">
        <v>50</v>
      </c>
      <c r="F73" s="37">
        <v>0.375</v>
      </c>
      <c r="G73" s="46"/>
    </row>
    <row r="74" spans="1:7" ht="19.5" customHeight="1">
      <c r="A74" s="40">
        <v>42196</v>
      </c>
      <c r="B74" s="25" t="s">
        <v>99</v>
      </c>
      <c r="C74" s="49">
        <v>0.3958333333333333</v>
      </c>
      <c r="D74" s="35" t="s">
        <v>16</v>
      </c>
      <c r="E74" s="6" t="s">
        <v>54</v>
      </c>
      <c r="F74" s="37" t="s">
        <v>54</v>
      </c>
      <c r="G74" s="46"/>
    </row>
    <row r="75" spans="1:7" ht="27.75" customHeight="1">
      <c r="A75" s="73">
        <v>42197</v>
      </c>
      <c r="B75" s="74" t="s">
        <v>22</v>
      </c>
      <c r="C75" s="75">
        <v>0.3541666666666667</v>
      </c>
      <c r="D75" s="76" t="s">
        <v>16</v>
      </c>
      <c r="E75" s="74" t="s">
        <v>51</v>
      </c>
      <c r="F75" s="77">
        <v>0.3333333333333333</v>
      </c>
      <c r="G75" s="109" t="s">
        <v>129</v>
      </c>
    </row>
    <row r="76" spans="1:7" ht="19.5" customHeight="1">
      <c r="A76" s="40">
        <v>42197</v>
      </c>
      <c r="B76" s="6" t="s">
        <v>22</v>
      </c>
      <c r="C76" s="7">
        <v>0.3541666666666667</v>
      </c>
      <c r="D76" s="35" t="s">
        <v>7</v>
      </c>
      <c r="E76" s="6"/>
      <c r="F76" s="37"/>
      <c r="G76" s="46" t="s">
        <v>54</v>
      </c>
    </row>
    <row r="77" spans="1:7" ht="19.5" customHeight="1">
      <c r="A77" s="101">
        <v>42203</v>
      </c>
      <c r="B77" s="107" t="s">
        <v>100</v>
      </c>
      <c r="C77" s="108">
        <v>0.375</v>
      </c>
      <c r="D77" s="104" t="s">
        <v>16</v>
      </c>
      <c r="E77" s="102" t="s">
        <v>52</v>
      </c>
      <c r="F77" s="105">
        <v>0.3541666666666667</v>
      </c>
      <c r="G77" s="106" t="s">
        <v>54</v>
      </c>
    </row>
    <row r="78" spans="1:7" ht="19.5" customHeight="1">
      <c r="A78" s="94">
        <v>42204</v>
      </c>
      <c r="B78" s="95" t="s">
        <v>11</v>
      </c>
      <c r="C78" s="96">
        <v>0.3333333333333333</v>
      </c>
      <c r="D78" s="97" t="s">
        <v>16</v>
      </c>
      <c r="E78" s="95"/>
      <c r="F78" s="98"/>
      <c r="G78" s="99" t="s">
        <v>133</v>
      </c>
    </row>
    <row r="79" spans="1:7" ht="19.5" customHeight="1">
      <c r="A79" s="72"/>
      <c r="B79" s="66" t="s">
        <v>118</v>
      </c>
      <c r="C79" s="71"/>
      <c r="D79" s="70"/>
      <c r="E79" s="66"/>
      <c r="F79" s="67"/>
      <c r="G79" s="68"/>
    </row>
    <row r="80" spans="1:7" ht="19.5" customHeight="1">
      <c r="A80" s="40">
        <v>42210</v>
      </c>
      <c r="B80" s="6" t="s">
        <v>38</v>
      </c>
      <c r="C80" s="7">
        <v>0.3958333333333333</v>
      </c>
      <c r="D80" s="35" t="s">
        <v>16</v>
      </c>
      <c r="E80" s="6" t="s">
        <v>50</v>
      </c>
      <c r="F80" s="37">
        <v>0.375</v>
      </c>
      <c r="G80" s="46"/>
    </row>
    <row r="81" spans="1:7" ht="19.5" customHeight="1" thickBot="1">
      <c r="A81" s="41">
        <v>42211</v>
      </c>
      <c r="B81" s="8" t="s">
        <v>83</v>
      </c>
      <c r="C81" s="9">
        <v>0.2916666666666667</v>
      </c>
      <c r="D81" s="36" t="s">
        <v>16</v>
      </c>
      <c r="E81" s="8" t="s">
        <v>51</v>
      </c>
      <c r="F81" s="38">
        <v>0.3333333333333333</v>
      </c>
      <c r="G81" s="47"/>
    </row>
    <row r="82" spans="1:7" ht="19.5" customHeight="1">
      <c r="A82" s="56" t="s">
        <v>39</v>
      </c>
      <c r="B82" s="52"/>
      <c r="C82" s="53"/>
      <c r="D82" s="55"/>
      <c r="E82" s="52"/>
      <c r="F82" s="57"/>
      <c r="G82" s="55"/>
    </row>
    <row r="83" spans="1:7" ht="19.5" customHeight="1">
      <c r="A83" s="40">
        <v>42217</v>
      </c>
      <c r="B83" s="6" t="s">
        <v>35</v>
      </c>
      <c r="C83" s="7">
        <v>0.3333333333333333</v>
      </c>
      <c r="D83" s="35" t="s">
        <v>16</v>
      </c>
      <c r="E83" s="6" t="s">
        <v>50</v>
      </c>
      <c r="F83" s="37">
        <v>0.3333333333333333</v>
      </c>
      <c r="G83" s="46"/>
    </row>
    <row r="84" spans="1:7" ht="19.5" customHeight="1">
      <c r="A84" s="40">
        <v>42218</v>
      </c>
      <c r="B84" s="6" t="s">
        <v>6</v>
      </c>
      <c r="C84" s="7">
        <v>0.3333333333333333</v>
      </c>
      <c r="D84" s="35" t="s">
        <v>16</v>
      </c>
      <c r="E84" s="4"/>
      <c r="F84" s="39"/>
      <c r="G84" s="44"/>
    </row>
    <row r="85" spans="1:7" ht="19.5" customHeight="1">
      <c r="A85" s="40">
        <v>42224</v>
      </c>
      <c r="B85" s="6" t="s">
        <v>40</v>
      </c>
      <c r="C85" s="7">
        <v>0.3958333333333333</v>
      </c>
      <c r="D85" s="35" t="s">
        <v>16</v>
      </c>
      <c r="E85" s="6" t="s">
        <v>51</v>
      </c>
      <c r="F85" s="37">
        <v>0.375</v>
      </c>
      <c r="G85" s="46"/>
    </row>
    <row r="86" spans="1:7" ht="19.5" customHeight="1">
      <c r="A86" s="40">
        <v>42225</v>
      </c>
      <c r="B86" s="25" t="s">
        <v>84</v>
      </c>
      <c r="C86" s="7">
        <v>0.3333333333333333</v>
      </c>
      <c r="D86" s="35" t="s">
        <v>16</v>
      </c>
      <c r="E86" s="6" t="s">
        <v>51</v>
      </c>
      <c r="F86" s="37">
        <v>0.3333333333333333</v>
      </c>
      <c r="G86" s="46"/>
    </row>
    <row r="87" spans="1:7" ht="19.5" customHeight="1">
      <c r="A87" s="40">
        <v>42231</v>
      </c>
      <c r="B87" s="25" t="s">
        <v>101</v>
      </c>
      <c r="C87" s="49">
        <v>0.4166666666666667</v>
      </c>
      <c r="D87" s="42" t="s">
        <v>16</v>
      </c>
      <c r="E87" s="6" t="s">
        <v>50</v>
      </c>
      <c r="F87" s="37">
        <v>0.375</v>
      </c>
      <c r="G87" s="44"/>
    </row>
    <row r="88" spans="1:7" ht="19.5" customHeight="1">
      <c r="A88" s="40">
        <v>42232</v>
      </c>
      <c r="B88" s="6" t="s">
        <v>85</v>
      </c>
      <c r="C88" s="7">
        <v>0.3125</v>
      </c>
      <c r="D88" s="35" t="s">
        <v>16</v>
      </c>
      <c r="E88" s="6" t="s">
        <v>51</v>
      </c>
      <c r="F88" s="37">
        <v>0.3333333333333333</v>
      </c>
      <c r="G88" s="46"/>
    </row>
    <row r="89" spans="1:7" ht="19.5" customHeight="1">
      <c r="A89" s="72"/>
      <c r="B89" s="66" t="s">
        <v>119</v>
      </c>
      <c r="C89" s="71"/>
      <c r="D89" s="70"/>
      <c r="E89" s="66"/>
      <c r="F89" s="67"/>
      <c r="G89" s="68"/>
    </row>
    <row r="90" spans="1:7" ht="19.5" customHeight="1">
      <c r="A90" s="40">
        <v>42238</v>
      </c>
      <c r="B90" s="6" t="s">
        <v>56</v>
      </c>
      <c r="C90" s="7">
        <v>0.4166666666666667</v>
      </c>
      <c r="D90" s="35" t="s">
        <v>16</v>
      </c>
      <c r="E90" s="6" t="s">
        <v>50</v>
      </c>
      <c r="F90" s="37">
        <v>0.375</v>
      </c>
      <c r="G90" s="46"/>
    </row>
    <row r="91" spans="1:7" ht="27" customHeight="1">
      <c r="A91" s="73">
        <v>42239</v>
      </c>
      <c r="B91" s="74" t="s">
        <v>42</v>
      </c>
      <c r="C91" s="75">
        <v>0.2916666666666667</v>
      </c>
      <c r="D91" s="76" t="s">
        <v>16</v>
      </c>
      <c r="E91" s="74" t="s">
        <v>52</v>
      </c>
      <c r="F91" s="77">
        <v>0.3333333333333333</v>
      </c>
      <c r="G91" s="109" t="s">
        <v>132</v>
      </c>
    </row>
    <row r="92" spans="1:7" ht="19.5" customHeight="1">
      <c r="A92" s="40">
        <v>42245</v>
      </c>
      <c r="B92" s="6" t="s">
        <v>41</v>
      </c>
      <c r="C92" s="7">
        <v>0.3333333333333333</v>
      </c>
      <c r="D92" s="35" t="s">
        <v>16</v>
      </c>
      <c r="E92" s="6" t="s">
        <v>52</v>
      </c>
      <c r="F92" s="37">
        <v>0.3541666666666667</v>
      </c>
      <c r="G92" s="46"/>
    </row>
    <row r="93" spans="1:7" ht="19.5" customHeight="1">
      <c r="A93" s="40">
        <v>42245</v>
      </c>
      <c r="B93" s="6" t="s">
        <v>41</v>
      </c>
      <c r="C93" s="7">
        <v>0.375</v>
      </c>
      <c r="D93" s="35" t="s">
        <v>7</v>
      </c>
      <c r="E93" s="6"/>
      <c r="F93" s="35"/>
      <c r="G93" s="46" t="s">
        <v>54</v>
      </c>
    </row>
    <row r="94" spans="1:7" ht="19.5" customHeight="1" thickBot="1">
      <c r="A94" s="89">
        <v>42246</v>
      </c>
      <c r="B94" s="90" t="s">
        <v>44</v>
      </c>
      <c r="C94" s="91">
        <v>0.3333333333333333</v>
      </c>
      <c r="D94" s="92" t="s">
        <v>16</v>
      </c>
      <c r="E94" s="90" t="s">
        <v>51</v>
      </c>
      <c r="F94" s="93">
        <v>0.3333333333333333</v>
      </c>
      <c r="G94" s="117" t="s">
        <v>131</v>
      </c>
    </row>
    <row r="95" spans="1:7" ht="19.5" customHeight="1">
      <c r="A95" s="56" t="s">
        <v>43</v>
      </c>
      <c r="B95" s="52"/>
      <c r="C95" s="53"/>
      <c r="D95" s="55"/>
      <c r="E95" s="52"/>
      <c r="F95" s="57"/>
      <c r="G95" s="55"/>
    </row>
    <row r="96" spans="1:7" ht="19.5" customHeight="1">
      <c r="A96" s="101">
        <v>42252</v>
      </c>
      <c r="B96" s="102" t="s">
        <v>70</v>
      </c>
      <c r="C96" s="103">
        <v>0.375</v>
      </c>
      <c r="D96" s="104" t="s">
        <v>16</v>
      </c>
      <c r="E96" s="102" t="s">
        <v>52</v>
      </c>
      <c r="F96" s="105">
        <v>0.3541666666666667</v>
      </c>
      <c r="G96" s="106"/>
    </row>
    <row r="97" spans="1:7" ht="19.5" customHeight="1">
      <c r="A97" s="79">
        <v>42253</v>
      </c>
      <c r="B97" s="80" t="s">
        <v>48</v>
      </c>
      <c r="C97" s="81"/>
      <c r="D97" s="82" t="s">
        <v>16</v>
      </c>
      <c r="E97" s="83"/>
      <c r="F97" s="84"/>
      <c r="G97" s="85" t="s">
        <v>117</v>
      </c>
    </row>
    <row r="98" spans="1:7" ht="19.5" customHeight="1">
      <c r="A98" s="40">
        <v>42259</v>
      </c>
      <c r="B98" s="6" t="s">
        <v>45</v>
      </c>
      <c r="C98" s="7">
        <v>0.3333333333333333</v>
      </c>
      <c r="D98" s="43" t="s">
        <v>16</v>
      </c>
      <c r="E98" s="4"/>
      <c r="F98" s="39"/>
      <c r="G98" s="44"/>
    </row>
    <row r="99" spans="1:7" ht="19.5" customHeight="1">
      <c r="A99" s="40">
        <v>42259</v>
      </c>
      <c r="B99" s="6" t="s">
        <v>45</v>
      </c>
      <c r="C99" s="7">
        <v>0.3333333333333333</v>
      </c>
      <c r="D99" s="43" t="s">
        <v>7</v>
      </c>
      <c r="E99" s="4"/>
      <c r="F99" s="39"/>
      <c r="G99" s="44"/>
    </row>
    <row r="100" spans="1:7" ht="19.5" customHeight="1">
      <c r="A100" s="40">
        <v>42260</v>
      </c>
      <c r="B100" s="25" t="s">
        <v>86</v>
      </c>
      <c r="C100" s="7">
        <v>0.3333333333333333</v>
      </c>
      <c r="D100" s="35" t="s">
        <v>16</v>
      </c>
      <c r="E100" s="4"/>
      <c r="F100" s="39"/>
      <c r="G100" s="44"/>
    </row>
    <row r="101" spans="1:7" ht="19.5" customHeight="1">
      <c r="A101" s="40">
        <v>42266</v>
      </c>
      <c r="B101" s="6" t="s">
        <v>57</v>
      </c>
      <c r="C101" s="7">
        <v>0.4166666666666667</v>
      </c>
      <c r="D101" s="35" t="s">
        <v>16</v>
      </c>
      <c r="E101" s="6" t="s">
        <v>50</v>
      </c>
      <c r="F101" s="37">
        <v>0.375</v>
      </c>
      <c r="G101" s="46"/>
    </row>
    <row r="102" spans="1:7" ht="19.5" customHeight="1">
      <c r="A102" s="94">
        <v>42267</v>
      </c>
      <c r="B102" s="95" t="s">
        <v>10</v>
      </c>
      <c r="C102" s="96">
        <v>0.3333333333333333</v>
      </c>
      <c r="D102" s="100" t="s">
        <v>16</v>
      </c>
      <c r="E102" s="95"/>
      <c r="F102" s="98"/>
      <c r="G102" s="99" t="s">
        <v>115</v>
      </c>
    </row>
    <row r="103" spans="1:7" ht="19.5" customHeight="1">
      <c r="A103" s="40">
        <v>42267</v>
      </c>
      <c r="B103" s="6" t="s">
        <v>10</v>
      </c>
      <c r="C103" s="7">
        <v>0.3333333333333333</v>
      </c>
      <c r="D103" s="43" t="s">
        <v>7</v>
      </c>
      <c r="E103" s="6"/>
      <c r="F103" s="37"/>
      <c r="G103" s="46"/>
    </row>
    <row r="104" spans="1:7" ht="19.5" customHeight="1">
      <c r="A104" s="40">
        <v>42273</v>
      </c>
      <c r="B104" s="25" t="s">
        <v>127</v>
      </c>
      <c r="C104" s="49">
        <v>0.375</v>
      </c>
      <c r="D104" s="35" t="s">
        <v>16</v>
      </c>
      <c r="E104" s="6" t="s">
        <v>54</v>
      </c>
      <c r="F104" s="37" t="s">
        <v>54</v>
      </c>
      <c r="G104" s="46"/>
    </row>
    <row r="105" spans="1:7" ht="29.25" customHeight="1">
      <c r="A105" s="73">
        <v>42274</v>
      </c>
      <c r="B105" s="74" t="s">
        <v>71</v>
      </c>
      <c r="C105" s="75">
        <v>0.3333333333333333</v>
      </c>
      <c r="D105" s="118" t="s">
        <v>16</v>
      </c>
      <c r="E105" s="74" t="s">
        <v>52</v>
      </c>
      <c r="F105" s="77">
        <v>0.3333333333333333</v>
      </c>
      <c r="G105" s="109" t="s">
        <v>128</v>
      </c>
    </row>
    <row r="106" spans="1:7" ht="19.5" customHeight="1" thickBot="1">
      <c r="A106" s="41">
        <v>42274</v>
      </c>
      <c r="B106" s="8" t="s">
        <v>59</v>
      </c>
      <c r="C106" s="9">
        <v>0.375</v>
      </c>
      <c r="D106" s="36" t="s">
        <v>7</v>
      </c>
      <c r="E106" s="26"/>
      <c r="F106" s="28"/>
      <c r="G106" s="48"/>
    </row>
    <row r="107" spans="1:7" ht="19.5" customHeight="1">
      <c r="A107" s="56" t="s">
        <v>46</v>
      </c>
      <c r="B107" s="52"/>
      <c r="C107" s="53"/>
      <c r="D107" s="55"/>
      <c r="E107" s="52"/>
      <c r="F107" s="57"/>
      <c r="G107" s="55"/>
    </row>
    <row r="108" spans="1:7" ht="19.5" customHeight="1">
      <c r="A108" s="40">
        <v>42280</v>
      </c>
      <c r="B108" s="6" t="s">
        <v>47</v>
      </c>
      <c r="C108" s="7">
        <v>0.375</v>
      </c>
      <c r="D108" s="35" t="s">
        <v>16</v>
      </c>
      <c r="E108" s="6" t="s">
        <v>51</v>
      </c>
      <c r="F108" s="37">
        <v>0.375</v>
      </c>
      <c r="G108" s="46"/>
    </row>
    <row r="109" spans="1:7" ht="19.5" customHeight="1">
      <c r="A109" s="40">
        <v>42287</v>
      </c>
      <c r="B109" s="6" t="s">
        <v>30</v>
      </c>
      <c r="C109" s="7">
        <v>0.4166666666666667</v>
      </c>
      <c r="D109" s="35" t="s">
        <v>16</v>
      </c>
      <c r="E109" s="6" t="s">
        <v>50</v>
      </c>
      <c r="F109" s="37">
        <v>0.375</v>
      </c>
      <c r="G109" s="46"/>
    </row>
    <row r="110" spans="1:7" ht="19.5" customHeight="1">
      <c r="A110" s="40">
        <v>42288</v>
      </c>
      <c r="B110" s="25" t="s">
        <v>87</v>
      </c>
      <c r="C110" s="7">
        <v>0.375</v>
      </c>
      <c r="D110" s="43" t="s">
        <v>16</v>
      </c>
      <c r="E110" s="6"/>
      <c r="F110" s="35"/>
      <c r="G110" s="42"/>
    </row>
    <row r="111" spans="1:7" ht="19.5" customHeight="1">
      <c r="A111" s="40">
        <v>42288</v>
      </c>
      <c r="B111" s="25" t="s">
        <v>87</v>
      </c>
      <c r="C111" s="7">
        <v>0.375</v>
      </c>
      <c r="D111" s="43" t="s">
        <v>7</v>
      </c>
      <c r="E111" s="6"/>
      <c r="F111" s="35"/>
      <c r="G111" s="42"/>
    </row>
    <row r="112" spans="1:7" ht="19.5" customHeight="1">
      <c r="A112" s="40">
        <v>42294</v>
      </c>
      <c r="B112" s="6" t="s">
        <v>72</v>
      </c>
      <c r="C112" s="7">
        <v>0.4166666666666667</v>
      </c>
      <c r="D112" s="35" t="s">
        <v>7</v>
      </c>
      <c r="E112" s="6"/>
      <c r="F112" s="37"/>
      <c r="G112" s="46"/>
    </row>
    <row r="113" spans="1:7" ht="19.5" customHeight="1">
      <c r="A113" s="73">
        <v>42295</v>
      </c>
      <c r="B113" s="86" t="s">
        <v>102</v>
      </c>
      <c r="C113" s="87">
        <v>0.3541666666666667</v>
      </c>
      <c r="D113" s="76" t="s">
        <v>16</v>
      </c>
      <c r="E113" s="74" t="s">
        <v>50</v>
      </c>
      <c r="F113" s="77">
        <v>0.375</v>
      </c>
      <c r="G113" s="88" t="s">
        <v>112</v>
      </c>
    </row>
    <row r="114" spans="1:7" ht="19.5" customHeight="1">
      <c r="A114" s="40">
        <v>42301</v>
      </c>
      <c r="B114" s="25" t="s">
        <v>103</v>
      </c>
      <c r="C114" s="49">
        <v>0.4166666666666667</v>
      </c>
      <c r="D114" s="35" t="s">
        <v>7</v>
      </c>
      <c r="E114" s="4"/>
      <c r="F114" s="39"/>
      <c r="G114" s="44"/>
    </row>
    <row r="115" spans="1:7" ht="19.5" customHeight="1" thickBot="1">
      <c r="A115" s="41">
        <v>42302</v>
      </c>
      <c r="B115" s="8" t="s">
        <v>49</v>
      </c>
      <c r="C115" s="9">
        <v>0.375</v>
      </c>
      <c r="D115" s="36" t="s">
        <v>7</v>
      </c>
      <c r="E115" s="8"/>
      <c r="F115" s="38"/>
      <c r="G115" s="47"/>
    </row>
    <row r="116" spans="1:7" ht="19.5" customHeight="1">
      <c r="A116" s="56" t="s">
        <v>77</v>
      </c>
      <c r="B116" s="52"/>
      <c r="C116" s="58"/>
      <c r="D116" s="57"/>
      <c r="E116" s="53"/>
      <c r="F116" s="57"/>
      <c r="G116" s="59"/>
    </row>
    <row r="117" spans="1:7" ht="19.5" customHeight="1">
      <c r="A117" s="40">
        <v>42316</v>
      </c>
      <c r="B117" s="6" t="s">
        <v>75</v>
      </c>
      <c r="C117" s="7">
        <v>0.3541666666666667</v>
      </c>
      <c r="D117" s="35" t="s">
        <v>7</v>
      </c>
      <c r="E117" s="19"/>
      <c r="F117" s="35"/>
      <c r="G117" s="46"/>
    </row>
    <row r="118" spans="1:7" ht="19.5" customHeight="1" thickBot="1">
      <c r="A118" s="41">
        <v>42316</v>
      </c>
      <c r="B118" s="8" t="s">
        <v>74</v>
      </c>
      <c r="C118" s="9">
        <v>0.3541666666666667</v>
      </c>
      <c r="D118" s="36" t="s">
        <v>7</v>
      </c>
      <c r="E118" s="10"/>
      <c r="F118" s="36"/>
      <c r="G118" s="47"/>
    </row>
    <row r="119" spans="1:7" ht="19.5" customHeight="1" thickBot="1">
      <c r="A119" s="18"/>
      <c r="B119" s="6"/>
      <c r="C119" s="7"/>
      <c r="D119" s="19"/>
      <c r="E119" s="19"/>
      <c r="F119" s="19"/>
      <c r="G119" s="60"/>
    </row>
    <row r="120" spans="1:7" ht="19.5" customHeight="1" thickBot="1">
      <c r="A120" s="363" t="s">
        <v>53</v>
      </c>
      <c r="B120" s="364"/>
      <c r="C120" s="5"/>
      <c r="D120" s="6" t="s">
        <v>54</v>
      </c>
      <c r="E120" s="6"/>
      <c r="F120" s="6"/>
      <c r="G120" s="35"/>
    </row>
    <row r="121" spans="1:7" ht="19.5" customHeight="1" thickBot="1">
      <c r="A121" s="14">
        <v>42092</v>
      </c>
      <c r="B121" s="29" t="s">
        <v>104</v>
      </c>
      <c r="C121" s="5"/>
      <c r="D121" s="6"/>
      <c r="E121" s="6"/>
      <c r="F121" s="6"/>
      <c r="G121" s="35"/>
    </row>
    <row r="122" spans="1:7" ht="19.5" customHeight="1" thickBot="1">
      <c r="A122" s="14">
        <v>42119</v>
      </c>
      <c r="B122" s="29" t="s">
        <v>123</v>
      </c>
      <c r="C122" s="33"/>
      <c r="D122" s="31"/>
      <c r="E122" s="31"/>
      <c r="F122" s="31"/>
      <c r="G122" s="61"/>
    </row>
    <row r="123" spans="1:7" ht="19.5" customHeight="1" thickBot="1">
      <c r="A123" s="14">
        <v>42133</v>
      </c>
      <c r="B123" s="30" t="s">
        <v>66</v>
      </c>
      <c r="C123" s="33"/>
      <c r="D123" s="31"/>
      <c r="E123" s="31"/>
      <c r="F123" s="31"/>
      <c r="G123" s="61"/>
    </row>
    <row r="124" spans="1:7" ht="19.5" customHeight="1" thickBot="1">
      <c r="A124" s="14">
        <v>42169</v>
      </c>
      <c r="B124" s="29" t="s">
        <v>13</v>
      </c>
      <c r="C124" s="32"/>
      <c r="D124" s="31"/>
      <c r="E124" s="31"/>
      <c r="F124" s="31"/>
      <c r="G124" s="61"/>
    </row>
    <row r="125" spans="1:7" ht="19.5" customHeight="1" thickBot="1">
      <c r="A125" s="14">
        <v>42197</v>
      </c>
      <c r="B125" s="29" t="s">
        <v>22</v>
      </c>
      <c r="C125" s="32"/>
      <c r="D125" s="31"/>
      <c r="E125" s="31"/>
      <c r="F125" s="31"/>
      <c r="G125" s="61"/>
    </row>
    <row r="126" spans="1:7" ht="19.5" customHeight="1" thickBot="1">
      <c r="A126" s="14">
        <v>42239</v>
      </c>
      <c r="B126" s="29" t="s">
        <v>42</v>
      </c>
      <c r="C126" s="32"/>
      <c r="D126" s="31"/>
      <c r="E126" s="31"/>
      <c r="F126" s="31"/>
      <c r="G126" s="61"/>
    </row>
    <row r="127" spans="1:7" ht="19.5" customHeight="1" thickBot="1">
      <c r="A127" s="14">
        <v>42274</v>
      </c>
      <c r="B127" s="29" t="s">
        <v>71</v>
      </c>
      <c r="C127" s="32"/>
      <c r="D127" s="31"/>
      <c r="E127" s="31"/>
      <c r="F127" s="31"/>
      <c r="G127" s="61"/>
    </row>
    <row r="128" spans="1:7" ht="19.5" customHeight="1" thickBot="1">
      <c r="A128" s="14">
        <v>42295</v>
      </c>
      <c r="B128" s="30" t="s">
        <v>102</v>
      </c>
      <c r="C128" s="7"/>
      <c r="D128" s="6" t="s">
        <v>54</v>
      </c>
      <c r="E128" s="6"/>
      <c r="F128" s="6"/>
      <c r="G128" s="39"/>
    </row>
    <row r="129" spans="1:7" ht="19.5" customHeight="1" thickBot="1">
      <c r="A129" s="17"/>
      <c r="B129" s="4"/>
      <c r="C129" s="13"/>
      <c r="D129" s="4"/>
      <c r="E129" s="4"/>
      <c r="F129" s="4"/>
      <c r="G129" s="39"/>
    </row>
    <row r="130" spans="1:7" ht="19.5" customHeight="1" thickBot="1">
      <c r="A130" s="361" t="s">
        <v>106</v>
      </c>
      <c r="B130" s="362"/>
      <c r="C130" s="13"/>
      <c r="D130" s="4"/>
      <c r="E130" s="4"/>
      <c r="F130" s="4"/>
      <c r="G130" s="39"/>
    </row>
    <row r="131" spans="1:7" ht="19.5" customHeight="1" thickBot="1">
      <c r="A131" s="14">
        <v>42008</v>
      </c>
      <c r="B131" s="15" t="s">
        <v>3</v>
      </c>
      <c r="C131" s="13"/>
      <c r="D131" s="4"/>
      <c r="E131" s="4"/>
      <c r="F131" s="4"/>
      <c r="G131" s="39"/>
    </row>
    <row r="132" spans="1:7" ht="19.5" customHeight="1" thickBot="1">
      <c r="A132" s="14">
        <v>42015</v>
      </c>
      <c r="B132" s="15" t="s">
        <v>4</v>
      </c>
      <c r="C132" s="13"/>
      <c r="D132" s="4"/>
      <c r="E132" s="4"/>
      <c r="F132" s="4"/>
      <c r="G132" s="39"/>
    </row>
    <row r="133" spans="1:7" ht="19.5" customHeight="1" thickBot="1">
      <c r="A133" s="14">
        <v>42022</v>
      </c>
      <c r="B133" s="15" t="s">
        <v>59</v>
      </c>
      <c r="C133" s="13"/>
      <c r="G133" s="62"/>
    </row>
    <row r="134" spans="1:7" ht="19.5" customHeight="1" thickBot="1">
      <c r="A134" s="14">
        <v>42029</v>
      </c>
      <c r="B134" s="15" t="s">
        <v>10</v>
      </c>
      <c r="C134" s="13"/>
      <c r="D134" s="6"/>
      <c r="E134" s="6"/>
      <c r="F134" s="6"/>
      <c r="G134" s="62"/>
    </row>
    <row r="135" spans="1:7" ht="19.5" customHeight="1" thickBot="1">
      <c r="A135" s="14">
        <v>42036</v>
      </c>
      <c r="B135" s="15" t="s">
        <v>61</v>
      </c>
      <c r="C135" s="13"/>
      <c r="D135" s="6"/>
      <c r="E135" s="6"/>
      <c r="F135" s="6"/>
      <c r="G135" s="62"/>
    </row>
    <row r="136" spans="1:7" ht="19.5" customHeight="1" thickBot="1">
      <c r="A136" s="14">
        <v>42043</v>
      </c>
      <c r="B136" s="15" t="s">
        <v>58</v>
      </c>
      <c r="C136" s="13"/>
      <c r="G136" s="62"/>
    </row>
    <row r="137" spans="1:7" ht="19.5" customHeight="1" thickBot="1">
      <c r="A137" s="14">
        <v>42050</v>
      </c>
      <c r="B137" s="15" t="s">
        <v>5</v>
      </c>
      <c r="C137" s="13"/>
      <c r="D137" s="16"/>
      <c r="E137" s="16"/>
      <c r="F137" s="16"/>
      <c r="G137" s="62"/>
    </row>
    <row r="138" spans="1:7" ht="19.5" customHeight="1" thickBot="1">
      <c r="A138" s="14">
        <v>42057</v>
      </c>
      <c r="B138" s="15" t="s">
        <v>6</v>
      </c>
      <c r="C138" s="13"/>
      <c r="D138" s="12"/>
      <c r="E138" s="12"/>
      <c r="F138" s="12"/>
      <c r="G138" s="62"/>
    </row>
    <row r="139" spans="1:7" ht="19.5" customHeight="1" thickBot="1">
      <c r="A139" s="14">
        <v>42064</v>
      </c>
      <c r="B139" s="15" t="s">
        <v>11</v>
      </c>
      <c r="C139" s="13"/>
      <c r="D139" s="12"/>
      <c r="E139" s="12"/>
      <c r="F139" s="12"/>
      <c r="G139" s="62"/>
    </row>
    <row r="140" spans="1:7" ht="19.5" customHeight="1" thickBot="1">
      <c r="A140" s="17"/>
      <c r="B140" s="4"/>
      <c r="C140" s="13"/>
      <c r="D140" s="12"/>
      <c r="E140" s="12"/>
      <c r="F140" s="12"/>
      <c r="G140" s="62"/>
    </row>
    <row r="141" spans="1:7" ht="19.5" customHeight="1" thickBot="1">
      <c r="A141" s="361" t="s">
        <v>105</v>
      </c>
      <c r="B141" s="362"/>
      <c r="C141" s="5"/>
      <c r="D141" s="4"/>
      <c r="E141" s="4"/>
      <c r="F141" s="4"/>
      <c r="G141" s="39"/>
    </row>
    <row r="142" spans="1:7" ht="19.5" customHeight="1" thickBot="1">
      <c r="A142" s="14">
        <v>42119</v>
      </c>
      <c r="B142" s="15" t="s">
        <v>18</v>
      </c>
      <c r="C142" s="5"/>
      <c r="D142" s="4"/>
      <c r="E142" s="4"/>
      <c r="F142" s="4"/>
      <c r="G142" s="39"/>
    </row>
    <row r="143" spans="1:7" ht="19.5" customHeight="1" thickBot="1">
      <c r="A143" s="14">
        <v>41769</v>
      </c>
      <c r="B143" s="15" t="s">
        <v>36</v>
      </c>
      <c r="C143" s="5"/>
      <c r="D143" s="4"/>
      <c r="E143" s="4"/>
      <c r="F143" s="4"/>
      <c r="G143" s="39"/>
    </row>
    <row r="144" spans="1:7" ht="19.5" customHeight="1" thickBot="1">
      <c r="A144" s="14">
        <v>42155</v>
      </c>
      <c r="B144" s="15" t="s">
        <v>23</v>
      </c>
      <c r="C144" s="5"/>
      <c r="D144" s="4"/>
      <c r="E144" s="4"/>
      <c r="F144" s="4"/>
      <c r="G144" s="39"/>
    </row>
    <row r="145" spans="1:7" ht="19.5" customHeight="1" thickBot="1">
      <c r="A145" s="14">
        <v>42159</v>
      </c>
      <c r="B145" s="15" t="s">
        <v>29</v>
      </c>
      <c r="C145" s="5"/>
      <c r="D145" s="4"/>
      <c r="E145" s="4"/>
      <c r="F145" s="4"/>
      <c r="G145" s="39"/>
    </row>
    <row r="146" spans="1:7" ht="19.5" customHeight="1" thickBot="1">
      <c r="A146" s="14">
        <v>42176</v>
      </c>
      <c r="B146" s="15" t="s">
        <v>32</v>
      </c>
      <c r="C146" s="5"/>
      <c r="D146" s="4"/>
      <c r="E146" s="4"/>
      <c r="F146" s="4"/>
      <c r="G146" s="39"/>
    </row>
    <row r="147" spans="1:7" ht="19.5" customHeight="1" thickBot="1">
      <c r="A147" s="14">
        <v>42183</v>
      </c>
      <c r="B147" s="15" t="s">
        <v>27</v>
      </c>
      <c r="C147" s="5"/>
      <c r="D147" s="4"/>
      <c r="E147" s="4"/>
      <c r="F147" s="4"/>
      <c r="G147" s="39"/>
    </row>
    <row r="148" spans="1:7" ht="19.5" customHeight="1" thickBot="1">
      <c r="A148" s="14">
        <v>42204</v>
      </c>
      <c r="B148" s="15" t="s">
        <v>60</v>
      </c>
      <c r="C148" s="5"/>
      <c r="D148" s="4"/>
      <c r="E148" s="4"/>
      <c r="F148" s="4"/>
      <c r="G148" s="39"/>
    </row>
    <row r="149" spans="1:7" ht="19.5" customHeight="1" thickBot="1">
      <c r="A149" s="14">
        <v>42259</v>
      </c>
      <c r="B149" s="15" t="s">
        <v>45</v>
      </c>
      <c r="C149" s="5"/>
      <c r="D149" s="4"/>
      <c r="E149" s="4"/>
      <c r="F149" s="4"/>
      <c r="G149" s="39"/>
    </row>
    <row r="150" spans="1:7" ht="19.5" customHeight="1" thickBot="1">
      <c r="A150" s="21"/>
      <c r="B150" s="22"/>
      <c r="C150" s="27"/>
      <c r="D150" s="26"/>
      <c r="E150" s="26"/>
      <c r="F150" s="26"/>
      <c r="G150" s="28"/>
    </row>
  </sheetData>
  <sheetProtection/>
  <mergeCells count="4">
    <mergeCell ref="E1:F1"/>
    <mergeCell ref="A141:B141"/>
    <mergeCell ref="A120:B120"/>
    <mergeCell ref="A130:B1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&amp;LTourenplanung RTF/CTF&amp;C&amp;"-,Fett"&amp;14
&amp;"-,Standard"&amp;11                                      
&amp;R  Erstellung &amp;D</oddHeader>
    <oddFooter>&amp;L&amp;"Arial,Standard"&amp;9RTC Mülheim an der Ruhr e.V. &amp;R&amp;"Arial,Standard"&amp;9&amp;P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4"/>
  <sheetViews>
    <sheetView zoomScale="130" zoomScaleNormal="130" zoomScalePageLayoutView="0" workbookViewId="0" topLeftCell="A1">
      <selection activeCell="A1" sqref="A1:IV16384"/>
    </sheetView>
  </sheetViews>
  <sheetFormatPr defaultColWidth="11.421875" defaultRowHeight="15"/>
  <cols>
    <col min="1" max="1" width="7.7109375" style="119" bestFit="1" customWidth="1"/>
    <col min="2" max="2" width="5.140625" style="119" customWidth="1"/>
    <col min="3" max="3" width="11.28125" style="142" customWidth="1"/>
    <col min="4" max="4" width="3.7109375" style="142" customWidth="1"/>
    <col min="5" max="5" width="27.7109375" style="120" customWidth="1"/>
    <col min="6" max="6" width="10.00390625" style="142" customWidth="1"/>
    <col min="7" max="7" width="7.7109375" style="120" customWidth="1"/>
    <col min="8" max="8" width="9.28125" style="120" customWidth="1"/>
    <col min="9" max="9" width="6.57421875" style="120" customWidth="1"/>
    <col min="10" max="10" width="27.7109375" style="142" customWidth="1"/>
    <col min="11" max="16384" width="11.421875" style="119" customWidth="1"/>
  </cols>
  <sheetData>
    <row r="1" spans="1:10" s="142" customFormat="1" ht="47.25" customHeight="1" thickBot="1">
      <c r="A1" s="162" t="s">
        <v>142</v>
      </c>
      <c r="B1" s="162" t="s">
        <v>143</v>
      </c>
      <c r="C1" s="163"/>
      <c r="D1" s="163"/>
      <c r="E1" s="164" t="s">
        <v>55</v>
      </c>
      <c r="F1" s="50" t="s">
        <v>108</v>
      </c>
      <c r="G1" s="163" t="s">
        <v>1</v>
      </c>
      <c r="H1" s="365" t="s">
        <v>111</v>
      </c>
      <c r="I1" s="365"/>
      <c r="J1" s="163" t="s">
        <v>107</v>
      </c>
    </row>
    <row r="2" spans="1:10" s="154" customFormat="1" ht="29.25" customHeight="1" thickBot="1">
      <c r="A2" s="155"/>
      <c r="B2" s="156"/>
      <c r="C2" s="157" t="s">
        <v>171</v>
      </c>
      <c r="D2" s="158"/>
      <c r="E2" s="159"/>
      <c r="F2" s="160"/>
      <c r="G2" s="158"/>
      <c r="H2" s="160"/>
      <c r="I2" s="160"/>
      <c r="J2" s="161"/>
    </row>
    <row r="3" spans="1:10" s="142" customFormat="1" ht="18.75" customHeight="1">
      <c r="A3" s="146" t="str">
        <f aca="true" t="shared" si="0" ref="A3:A8">VLOOKUP(B3,$P$13:$Q$20,2,TRUE)</f>
        <v>Sa</v>
      </c>
      <c r="B3" s="146">
        <f aca="true" t="shared" si="1" ref="B3:B11">WEEKDAY(C3,2)</f>
        <v>6</v>
      </c>
      <c r="C3" s="121">
        <v>42441</v>
      </c>
      <c r="D3" s="121"/>
      <c r="E3" s="143" t="s">
        <v>12</v>
      </c>
      <c r="F3" s="123"/>
      <c r="G3" s="122" t="s">
        <v>16</v>
      </c>
      <c r="H3" s="123"/>
      <c r="I3" s="123"/>
      <c r="J3" s="122"/>
    </row>
    <row r="4" spans="1:10" s="142" customFormat="1" ht="18.75" customHeight="1">
      <c r="A4" s="146" t="str">
        <f t="shared" si="0"/>
        <v>So</v>
      </c>
      <c r="B4" s="146">
        <f t="shared" si="1"/>
        <v>7</v>
      </c>
      <c r="C4" s="121">
        <v>42442</v>
      </c>
      <c r="D4" s="121"/>
      <c r="E4" s="143" t="s">
        <v>62</v>
      </c>
      <c r="F4" s="123"/>
      <c r="G4" s="122" t="s">
        <v>16</v>
      </c>
      <c r="H4" s="123"/>
      <c r="I4" s="123"/>
      <c r="J4" s="147" t="s">
        <v>122</v>
      </c>
    </row>
    <row r="5" spans="1:10" s="142" customFormat="1" ht="18.75" customHeight="1">
      <c r="A5" s="146" t="str">
        <f t="shared" si="0"/>
        <v>Sa</v>
      </c>
      <c r="B5" s="146">
        <f t="shared" si="1"/>
        <v>6</v>
      </c>
      <c r="C5" s="121">
        <v>42448</v>
      </c>
      <c r="D5" s="121"/>
      <c r="E5" s="143" t="s">
        <v>144</v>
      </c>
      <c r="F5" s="123"/>
      <c r="G5" s="122" t="s">
        <v>16</v>
      </c>
      <c r="H5" s="122" t="s">
        <v>50</v>
      </c>
      <c r="I5" s="123"/>
      <c r="J5" s="122"/>
    </row>
    <row r="6" spans="1:10" s="142" customFormat="1" ht="18.75" customHeight="1">
      <c r="A6" s="146" t="str">
        <f t="shared" si="0"/>
        <v>So</v>
      </c>
      <c r="B6" s="146">
        <f t="shared" si="1"/>
        <v>7</v>
      </c>
      <c r="C6" s="121">
        <v>42449</v>
      </c>
      <c r="D6" s="121"/>
      <c r="E6" s="143" t="s">
        <v>18</v>
      </c>
      <c r="F6" s="123"/>
      <c r="G6" s="122" t="s">
        <v>16</v>
      </c>
      <c r="H6" s="123"/>
      <c r="I6" s="123"/>
      <c r="J6" s="147" t="s">
        <v>122</v>
      </c>
    </row>
    <row r="7" spans="1:10" s="142" customFormat="1" ht="18.75" customHeight="1">
      <c r="A7" s="146" t="str">
        <f t="shared" si="0"/>
        <v>So</v>
      </c>
      <c r="B7" s="146">
        <f t="shared" si="1"/>
        <v>7</v>
      </c>
      <c r="C7" s="121">
        <v>42449</v>
      </c>
      <c r="D7" s="121"/>
      <c r="E7" s="143" t="s">
        <v>18</v>
      </c>
      <c r="F7" s="123"/>
      <c r="G7" s="122" t="s">
        <v>7</v>
      </c>
      <c r="H7" s="123"/>
      <c r="I7" s="123"/>
      <c r="J7" s="147" t="s">
        <v>122</v>
      </c>
    </row>
    <row r="8" spans="1:10" s="142" customFormat="1" ht="18.75" customHeight="1" thickBot="1">
      <c r="A8" s="146" t="str">
        <f t="shared" si="0"/>
        <v>Mo</v>
      </c>
      <c r="B8" s="146">
        <f t="shared" si="1"/>
        <v>1</v>
      </c>
      <c r="C8" s="121">
        <v>42457</v>
      </c>
      <c r="D8" s="121"/>
      <c r="E8" s="143" t="s">
        <v>10</v>
      </c>
      <c r="F8" s="123"/>
      <c r="G8" s="122" t="s">
        <v>16</v>
      </c>
      <c r="H8" s="123"/>
      <c r="I8" s="123"/>
      <c r="J8" s="122"/>
    </row>
    <row r="9" spans="1:10" s="142" customFormat="1" ht="18.75" customHeight="1" thickBot="1">
      <c r="A9" s="155"/>
      <c r="B9" s="156"/>
      <c r="C9" s="157" t="s">
        <v>179</v>
      </c>
      <c r="D9" s="158"/>
      <c r="E9" s="159"/>
      <c r="F9" s="160"/>
      <c r="G9" s="158"/>
      <c r="H9" s="160"/>
      <c r="I9" s="160"/>
      <c r="J9" s="161"/>
    </row>
    <row r="10" spans="1:10" s="142" customFormat="1" ht="18.75" customHeight="1">
      <c r="A10" s="146" t="str">
        <f>VLOOKUP(B10,$P$13:$Q$20,2,TRUE)</f>
        <v>So</v>
      </c>
      <c r="B10" s="146">
        <f t="shared" si="1"/>
        <v>7</v>
      </c>
      <c r="C10" s="121">
        <v>42463</v>
      </c>
      <c r="D10" s="121"/>
      <c r="E10" s="143" t="s">
        <v>113</v>
      </c>
      <c r="F10" s="123"/>
      <c r="G10" s="122" t="s">
        <v>16</v>
      </c>
      <c r="H10" s="123"/>
      <c r="I10" s="123"/>
      <c r="J10" s="122"/>
    </row>
    <row r="11" spans="1:10" s="142" customFormat="1" ht="18.75" customHeight="1">
      <c r="A11" s="146" t="str">
        <f>VLOOKUP(B11,$P$13:$Q$20,2,TRUE)</f>
        <v>So</v>
      </c>
      <c r="B11" s="146">
        <f t="shared" si="1"/>
        <v>7</v>
      </c>
      <c r="C11" s="121">
        <v>42463</v>
      </c>
      <c r="D11" s="121"/>
      <c r="E11" s="143" t="s">
        <v>113</v>
      </c>
      <c r="F11" s="123"/>
      <c r="G11" s="122" t="s">
        <v>7</v>
      </c>
      <c r="H11" s="123"/>
      <c r="I11" s="123"/>
      <c r="J11" s="147" t="s">
        <v>122</v>
      </c>
    </row>
    <row r="12" spans="1:10" ht="18.75" customHeight="1">
      <c r="A12" s="146" t="str">
        <f>VLOOKUP(B12,$P$13:$Q$20,2,TRUE)</f>
        <v>Sa</v>
      </c>
      <c r="B12" s="146">
        <f>WEEKDAY(C12,2)</f>
        <v>6</v>
      </c>
      <c r="C12" s="121">
        <v>42469</v>
      </c>
      <c r="D12" s="121"/>
      <c r="E12" s="143" t="s">
        <v>80</v>
      </c>
      <c r="F12" s="147">
        <v>0.4166666666666667</v>
      </c>
      <c r="G12" s="122" t="s">
        <v>16</v>
      </c>
      <c r="H12" s="122" t="s">
        <v>50</v>
      </c>
      <c r="I12" s="147">
        <v>0.3958333333333333</v>
      </c>
      <c r="J12" s="147"/>
    </row>
    <row r="13" spans="1:17" ht="18.75" customHeight="1">
      <c r="A13" s="146"/>
      <c r="B13" s="146"/>
      <c r="C13" s="121"/>
      <c r="D13" s="121"/>
      <c r="E13" s="143"/>
      <c r="F13" s="147"/>
      <c r="G13" s="122"/>
      <c r="H13" s="122"/>
      <c r="I13" s="147"/>
      <c r="J13" s="147"/>
      <c r="P13" s="119">
        <v>1</v>
      </c>
      <c r="Q13" s="119" t="s">
        <v>135</v>
      </c>
    </row>
    <row r="14" spans="1:10" ht="18.75" customHeight="1">
      <c r="A14" s="146"/>
      <c r="B14" s="146"/>
      <c r="C14" s="121">
        <v>42470</v>
      </c>
      <c r="D14" s="121"/>
      <c r="E14" s="143" t="s">
        <v>63</v>
      </c>
      <c r="F14" s="147"/>
      <c r="G14" s="122" t="s">
        <v>16</v>
      </c>
      <c r="H14" s="122"/>
      <c r="I14" s="147"/>
      <c r="J14" s="147"/>
    </row>
    <row r="15" spans="1:17" ht="18.75" customHeight="1">
      <c r="A15" s="146" t="str">
        <f aca="true" t="shared" si="2" ref="A15:A20">VLOOKUP(B15,$P$13:$Q$20,2,TRUE)</f>
        <v>So</v>
      </c>
      <c r="B15" s="146">
        <f aca="true" t="shared" si="3" ref="B15:B20">WEEKDAY(C15,2)</f>
        <v>7</v>
      </c>
      <c r="C15" s="121">
        <v>42470</v>
      </c>
      <c r="D15" s="121"/>
      <c r="E15" s="143" t="s">
        <v>63</v>
      </c>
      <c r="F15" s="147">
        <v>0.3333333333333333</v>
      </c>
      <c r="G15" s="122" t="s">
        <v>7</v>
      </c>
      <c r="H15" s="146"/>
      <c r="I15" s="146"/>
      <c r="J15" s="147" t="s">
        <v>122</v>
      </c>
      <c r="P15" s="119">
        <v>2</v>
      </c>
      <c r="Q15" s="119" t="s">
        <v>136</v>
      </c>
    </row>
    <row r="16" spans="1:17" ht="18.75" customHeight="1">
      <c r="A16" s="146" t="str">
        <f t="shared" si="2"/>
        <v>Sa</v>
      </c>
      <c r="B16" s="146">
        <f t="shared" si="3"/>
        <v>6</v>
      </c>
      <c r="C16" s="121">
        <v>42476</v>
      </c>
      <c r="D16" s="121"/>
      <c r="E16" s="143" t="s">
        <v>91</v>
      </c>
      <c r="F16" s="147">
        <v>0.375</v>
      </c>
      <c r="G16" s="122" t="s">
        <v>16</v>
      </c>
      <c r="H16" s="122" t="s">
        <v>50</v>
      </c>
      <c r="I16" s="147">
        <v>0.375</v>
      </c>
      <c r="J16" s="147"/>
      <c r="P16" s="119">
        <v>3</v>
      </c>
      <c r="Q16" s="119" t="s">
        <v>137</v>
      </c>
    </row>
    <row r="17" spans="1:17" ht="18.75" customHeight="1">
      <c r="A17" s="146" t="str">
        <f t="shared" si="2"/>
        <v>So</v>
      </c>
      <c r="B17" s="146">
        <f t="shared" si="3"/>
        <v>7</v>
      </c>
      <c r="C17" s="121">
        <v>42477</v>
      </c>
      <c r="D17" s="121"/>
      <c r="E17" s="143" t="s">
        <v>92</v>
      </c>
      <c r="F17" s="147">
        <v>0.3541666666666667</v>
      </c>
      <c r="G17" s="122" t="s">
        <v>16</v>
      </c>
      <c r="H17" s="122" t="s">
        <v>51</v>
      </c>
      <c r="I17" s="147">
        <v>0.375</v>
      </c>
      <c r="J17" s="147" t="s">
        <v>54</v>
      </c>
      <c r="P17" s="119">
        <v>4</v>
      </c>
      <c r="Q17" s="119" t="s">
        <v>138</v>
      </c>
    </row>
    <row r="18" spans="1:17" ht="18.75" customHeight="1">
      <c r="A18" s="146" t="str">
        <f t="shared" si="2"/>
        <v>Sa</v>
      </c>
      <c r="B18" s="146">
        <f t="shared" si="3"/>
        <v>6</v>
      </c>
      <c r="C18" s="121">
        <v>42483</v>
      </c>
      <c r="D18" s="121"/>
      <c r="E18" s="143" t="s">
        <v>145</v>
      </c>
      <c r="F18" s="147">
        <v>0.4166666666666667</v>
      </c>
      <c r="G18" s="122" t="s">
        <v>16</v>
      </c>
      <c r="H18" s="122" t="s">
        <v>52</v>
      </c>
      <c r="I18" s="147">
        <v>0.375</v>
      </c>
      <c r="J18" s="147"/>
      <c r="P18" s="119">
        <v>5</v>
      </c>
      <c r="Q18" s="119" t="s">
        <v>139</v>
      </c>
    </row>
    <row r="19" spans="1:17" ht="18.75" customHeight="1">
      <c r="A19" s="146" t="str">
        <f t="shared" si="2"/>
        <v>So</v>
      </c>
      <c r="B19" s="146">
        <f t="shared" si="3"/>
        <v>7</v>
      </c>
      <c r="C19" s="121">
        <v>42484</v>
      </c>
      <c r="D19" s="121"/>
      <c r="E19" s="143" t="s">
        <v>146</v>
      </c>
      <c r="F19" s="147">
        <v>0.375</v>
      </c>
      <c r="G19" s="122" t="s">
        <v>16</v>
      </c>
      <c r="H19" s="122" t="s">
        <v>51</v>
      </c>
      <c r="I19" s="147"/>
      <c r="J19" s="147"/>
      <c r="P19" s="119">
        <v>6</v>
      </c>
      <c r="Q19" s="119" t="s">
        <v>140</v>
      </c>
    </row>
    <row r="20" spans="1:17" ht="18.75" customHeight="1" thickBot="1">
      <c r="A20" s="146" t="str">
        <f t="shared" si="2"/>
        <v>Sa</v>
      </c>
      <c r="B20" s="146">
        <f t="shared" si="3"/>
        <v>6</v>
      </c>
      <c r="C20" s="121">
        <v>42490</v>
      </c>
      <c r="D20" s="121"/>
      <c r="E20" s="143" t="s">
        <v>18</v>
      </c>
      <c r="F20" s="147"/>
      <c r="G20" s="122" t="s">
        <v>156</v>
      </c>
      <c r="H20" s="122" t="s">
        <v>51</v>
      </c>
      <c r="I20" s="122"/>
      <c r="J20" s="147" t="s">
        <v>187</v>
      </c>
      <c r="P20" s="119">
        <v>7</v>
      </c>
      <c r="Q20" s="119" t="s">
        <v>141</v>
      </c>
    </row>
    <row r="21" spans="1:10" ht="18.75" customHeight="1" thickBot="1">
      <c r="A21" s="155"/>
      <c r="B21" s="156"/>
      <c r="C21" s="157" t="s">
        <v>178</v>
      </c>
      <c r="D21" s="158"/>
      <c r="E21" s="159"/>
      <c r="F21" s="160"/>
      <c r="G21" s="158"/>
      <c r="H21" s="160"/>
      <c r="I21" s="160"/>
      <c r="J21" s="161"/>
    </row>
    <row r="22" spans="1:10" ht="18.75" customHeight="1">
      <c r="A22" s="146" t="str">
        <f>VLOOKUP(B22,$P$13:$Q$20,2,TRUE)</f>
        <v>So</v>
      </c>
      <c r="B22" s="146">
        <f>WEEKDAY(C22,2)</f>
        <v>7</v>
      </c>
      <c r="C22" s="121">
        <v>42491</v>
      </c>
      <c r="D22" s="121"/>
      <c r="E22" s="143" t="s">
        <v>147</v>
      </c>
      <c r="F22" s="147"/>
      <c r="G22" s="122" t="s">
        <v>16</v>
      </c>
      <c r="H22" s="122"/>
      <c r="I22" s="147"/>
      <c r="J22" s="147"/>
    </row>
    <row r="23" spans="1:10" ht="18.75" customHeight="1">
      <c r="A23" s="146" t="str">
        <f>VLOOKUP(B23,$P$13:$Q$20,2,TRUE)</f>
        <v>So</v>
      </c>
      <c r="B23" s="146">
        <f>WEEKDAY(C23,2)</f>
        <v>7</v>
      </c>
      <c r="C23" s="121">
        <v>42491</v>
      </c>
      <c r="D23" s="121"/>
      <c r="E23" s="143" t="s">
        <v>20</v>
      </c>
      <c r="F23" s="147"/>
      <c r="G23" s="122" t="s">
        <v>16</v>
      </c>
      <c r="H23" s="122"/>
      <c r="I23" s="147"/>
      <c r="J23" s="147" t="s">
        <v>115</v>
      </c>
    </row>
    <row r="24" spans="1:10" ht="18.75" customHeight="1">
      <c r="A24" s="146" t="str">
        <f>VLOOKUP(B24,$P$13:$Q$20,2,TRUE)</f>
        <v>Do</v>
      </c>
      <c r="B24" s="146">
        <f>WEEKDAY(C24,2)</f>
        <v>4</v>
      </c>
      <c r="C24" s="121">
        <v>42495</v>
      </c>
      <c r="D24" s="121"/>
      <c r="E24" s="143" t="s">
        <v>95</v>
      </c>
      <c r="F24" s="147">
        <v>0.4166666666666667</v>
      </c>
      <c r="G24" s="122" t="s">
        <v>16</v>
      </c>
      <c r="H24" s="122" t="s">
        <v>52</v>
      </c>
      <c r="I24" s="147">
        <v>0.375</v>
      </c>
      <c r="J24" s="147"/>
    </row>
    <row r="25" spans="1:10" ht="18.75" customHeight="1">
      <c r="A25" s="146" t="str">
        <f>VLOOKUP(B25,$P$13:$Q$20,2,TRUE)</f>
        <v>Sa</v>
      </c>
      <c r="B25" s="146">
        <f>WEEKDAY(C25,2)</f>
        <v>6</v>
      </c>
      <c r="C25" s="121">
        <v>42497</v>
      </c>
      <c r="D25" s="121"/>
      <c r="E25" s="143" t="s">
        <v>66</v>
      </c>
      <c r="F25" s="147">
        <v>0.4166666666666667</v>
      </c>
      <c r="G25" s="122" t="s">
        <v>16</v>
      </c>
      <c r="H25" s="122" t="s">
        <v>52</v>
      </c>
      <c r="I25" s="147">
        <v>0.375</v>
      </c>
      <c r="J25" s="147"/>
    </row>
    <row r="26" spans="1:10" ht="18.75" customHeight="1">
      <c r="A26" s="146" t="str">
        <f>VLOOKUP(B26,$P$13:$Q$20,2,TRUE)</f>
        <v>So</v>
      </c>
      <c r="B26" s="146">
        <f>WEEKDAY(C26,2)</f>
        <v>7</v>
      </c>
      <c r="C26" s="121">
        <v>42498</v>
      </c>
      <c r="D26" s="121"/>
      <c r="E26" s="143" t="s">
        <v>36</v>
      </c>
      <c r="F26" s="147">
        <v>0.3333333333333333</v>
      </c>
      <c r="G26" s="122" t="s">
        <v>16</v>
      </c>
      <c r="H26" s="122" t="s">
        <v>51</v>
      </c>
      <c r="I26" s="147">
        <v>0.3333333333333333</v>
      </c>
      <c r="J26" s="147" t="s">
        <v>54</v>
      </c>
    </row>
    <row r="27" spans="1:10" ht="18.75" customHeight="1">
      <c r="A27" s="146"/>
      <c r="B27" s="146"/>
      <c r="C27" s="121"/>
      <c r="D27" s="121"/>
      <c r="E27" s="148"/>
      <c r="F27" s="147"/>
      <c r="G27" s="122"/>
      <c r="H27" s="122"/>
      <c r="I27" s="147"/>
      <c r="J27" s="147"/>
    </row>
    <row r="28" spans="1:10" ht="18.75" customHeight="1">
      <c r="A28" s="146"/>
      <c r="B28" s="146"/>
      <c r="C28" s="121"/>
      <c r="D28" s="121"/>
      <c r="E28" s="149"/>
      <c r="F28" s="121"/>
      <c r="G28" s="121"/>
      <c r="H28" s="122"/>
      <c r="I28" s="147"/>
      <c r="J28" s="147"/>
    </row>
    <row r="29" spans="1:10" ht="18.75" customHeight="1">
      <c r="A29" s="146"/>
      <c r="B29" s="146"/>
      <c r="C29" s="121"/>
      <c r="D29" s="121"/>
      <c r="E29" s="143"/>
      <c r="F29" s="147"/>
      <c r="G29" s="122"/>
      <c r="H29" s="122"/>
      <c r="I29" s="147"/>
      <c r="J29" s="147"/>
    </row>
    <row r="30" spans="1:10" ht="18.75" customHeight="1">
      <c r="A30" s="146" t="str">
        <f>VLOOKUP(B30,$P$13:$Q$20,2,TRUE)</f>
        <v>Sa</v>
      </c>
      <c r="B30" s="146">
        <f>WEEKDAY(C30,2)</f>
        <v>6</v>
      </c>
      <c r="C30" s="121">
        <v>42504</v>
      </c>
      <c r="D30" s="121"/>
      <c r="E30" s="143" t="s">
        <v>67</v>
      </c>
      <c r="F30" s="147">
        <v>0.375</v>
      </c>
      <c r="G30" s="122" t="s">
        <v>16</v>
      </c>
      <c r="H30" s="122" t="s">
        <v>52</v>
      </c>
      <c r="I30" s="147">
        <v>0.375</v>
      </c>
      <c r="J30" s="147"/>
    </row>
    <row r="31" spans="1:10" ht="18.75" customHeight="1">
      <c r="A31" s="146" t="str">
        <f>VLOOKUP(B31,$P$13:$Q$20,2,TRUE)</f>
        <v>So</v>
      </c>
      <c r="B31" s="146">
        <f>WEEKDAY(C31,2)</f>
        <v>7</v>
      </c>
      <c r="C31" s="121">
        <v>42505</v>
      </c>
      <c r="D31" s="121"/>
      <c r="E31" s="143" t="s">
        <v>148</v>
      </c>
      <c r="F31" s="147">
        <v>0.3333333333333333</v>
      </c>
      <c r="G31" s="122" t="s">
        <v>16</v>
      </c>
      <c r="H31" s="122" t="s">
        <v>52</v>
      </c>
      <c r="I31" s="147">
        <v>0.3541666666666667</v>
      </c>
      <c r="J31" s="147" t="s">
        <v>115</v>
      </c>
    </row>
    <row r="32" spans="1:10" ht="18.75" customHeight="1">
      <c r="A32" s="146"/>
      <c r="B32" s="146"/>
      <c r="C32" s="121">
        <v>42506</v>
      </c>
      <c r="D32" s="121"/>
      <c r="E32" s="143" t="s">
        <v>149</v>
      </c>
      <c r="F32" s="147">
        <v>0.3333333333333333</v>
      </c>
      <c r="G32" s="122" t="s">
        <v>16</v>
      </c>
      <c r="H32" s="122" t="s">
        <v>52</v>
      </c>
      <c r="I32" s="147">
        <v>0.3541666666666667</v>
      </c>
      <c r="J32" s="147"/>
    </row>
    <row r="33" spans="1:10" ht="18.75" customHeight="1">
      <c r="A33" s="146" t="str">
        <f>VLOOKUP(B33,$P$13:$Q$20,2,TRUE)</f>
        <v>Sa</v>
      </c>
      <c r="B33" s="146">
        <f>WEEKDAY(C33,2)</f>
        <v>6</v>
      </c>
      <c r="C33" s="121">
        <v>42511</v>
      </c>
      <c r="D33" s="121"/>
      <c r="E33" s="143" t="s">
        <v>150</v>
      </c>
      <c r="F33" s="147">
        <v>0.3333333333333333</v>
      </c>
      <c r="G33" s="122" t="s">
        <v>16</v>
      </c>
      <c r="H33" s="122" t="s">
        <v>52</v>
      </c>
      <c r="I33" s="147">
        <v>0.3541666666666667</v>
      </c>
      <c r="J33" s="147"/>
    </row>
    <row r="34" spans="1:10" ht="18.75" customHeight="1">
      <c r="A34" s="146" t="str">
        <f>VLOOKUP(B34,$P$13:$Q$20,2,TRUE)</f>
        <v>So</v>
      </c>
      <c r="B34" s="146">
        <f>WEEKDAY(C34,2)</f>
        <v>7</v>
      </c>
      <c r="C34" s="121">
        <v>42512</v>
      </c>
      <c r="D34" s="121"/>
      <c r="E34" s="143" t="s">
        <v>151</v>
      </c>
      <c r="F34" s="147"/>
      <c r="G34" s="122"/>
      <c r="H34" s="122"/>
      <c r="I34" s="147"/>
      <c r="J34" s="147"/>
    </row>
    <row r="35" spans="1:10" ht="18.75" customHeight="1">
      <c r="A35" s="146" t="str">
        <f>VLOOKUP(B35,$P$13:$Q$20,2,TRUE)</f>
        <v>Do</v>
      </c>
      <c r="B35" s="146">
        <f>WEEKDAY(C35,2)</f>
        <v>4</v>
      </c>
      <c r="C35" s="121">
        <v>42516</v>
      </c>
      <c r="D35" s="121"/>
      <c r="E35" s="143" t="s">
        <v>152</v>
      </c>
      <c r="F35" s="147"/>
      <c r="G35" s="122"/>
      <c r="H35" s="147"/>
      <c r="I35" s="147"/>
      <c r="J35" s="147" t="s">
        <v>115</v>
      </c>
    </row>
    <row r="36" spans="1:10" ht="18.75" customHeight="1">
      <c r="A36" s="146" t="str">
        <f>VLOOKUP(B36,$P$13:$Q$20,2,TRUE)</f>
        <v>Sa</v>
      </c>
      <c r="B36" s="146">
        <f>WEEKDAY(C36,2)</f>
        <v>6</v>
      </c>
      <c r="C36" s="121">
        <v>42518</v>
      </c>
      <c r="D36" s="121"/>
      <c r="E36" s="143" t="s">
        <v>25</v>
      </c>
      <c r="F36" s="147">
        <v>0.375</v>
      </c>
      <c r="G36" s="122" t="s">
        <v>16</v>
      </c>
      <c r="H36" s="122" t="s">
        <v>52</v>
      </c>
      <c r="I36" s="147">
        <v>0.375</v>
      </c>
      <c r="J36" s="147"/>
    </row>
    <row r="37" spans="1:10" ht="18.75" customHeight="1" thickBot="1">
      <c r="A37" s="146" t="str">
        <f>VLOOKUP(B37,$P$13:$Q$20,2,TRUE)</f>
        <v>So</v>
      </c>
      <c r="B37" s="146">
        <f>WEEKDAY(C37,2)</f>
        <v>7</v>
      </c>
      <c r="C37" s="121">
        <v>42519</v>
      </c>
      <c r="D37" s="121"/>
      <c r="E37" s="143" t="s">
        <v>153</v>
      </c>
      <c r="F37" s="147">
        <v>0.3333333333333333</v>
      </c>
      <c r="G37" s="122" t="s">
        <v>16</v>
      </c>
      <c r="H37" s="122" t="s">
        <v>51</v>
      </c>
      <c r="I37" s="147">
        <v>0.3541666666666667</v>
      </c>
      <c r="J37" s="147"/>
    </row>
    <row r="38" spans="1:10" ht="18.75" customHeight="1" thickBot="1">
      <c r="A38" s="155"/>
      <c r="B38" s="156"/>
      <c r="C38" s="157" t="s">
        <v>177</v>
      </c>
      <c r="D38" s="158"/>
      <c r="E38" s="159"/>
      <c r="F38" s="160"/>
      <c r="G38" s="158"/>
      <c r="H38" s="160"/>
      <c r="I38" s="160"/>
      <c r="J38" s="161"/>
    </row>
    <row r="39" spans="1:10" ht="18.75" customHeight="1">
      <c r="A39" s="146" t="str">
        <f aca="true" t="shared" si="4" ref="A39:A48">VLOOKUP(B39,$P$13:$Q$20,2,TRUE)</f>
        <v>Sa</v>
      </c>
      <c r="B39" s="146">
        <f aca="true" t="shared" si="5" ref="B39:B48">WEEKDAY(C39,2)</f>
        <v>6</v>
      </c>
      <c r="C39" s="121">
        <v>42525</v>
      </c>
      <c r="D39" s="121"/>
      <c r="E39" s="143" t="s">
        <v>68</v>
      </c>
      <c r="F39" s="147">
        <v>0.3958333333333333</v>
      </c>
      <c r="G39" s="122" t="s">
        <v>16</v>
      </c>
      <c r="H39" s="122" t="s">
        <v>52</v>
      </c>
      <c r="I39" s="147">
        <v>0.375</v>
      </c>
      <c r="J39" s="147"/>
    </row>
    <row r="40" spans="1:10" ht="18.75" customHeight="1">
      <c r="A40" s="146" t="str">
        <f t="shared" si="4"/>
        <v>So</v>
      </c>
      <c r="B40" s="146">
        <f t="shared" si="5"/>
        <v>7</v>
      </c>
      <c r="C40" s="121">
        <v>42526</v>
      </c>
      <c r="D40" s="121"/>
      <c r="E40" s="143" t="s">
        <v>75</v>
      </c>
      <c r="F40" s="147">
        <v>0.3125</v>
      </c>
      <c r="G40" s="122" t="s">
        <v>16</v>
      </c>
      <c r="H40" s="122" t="s">
        <v>51</v>
      </c>
      <c r="I40" s="147">
        <v>0.3333333333333333</v>
      </c>
      <c r="J40" s="147" t="s">
        <v>54</v>
      </c>
    </row>
    <row r="41" spans="1:10" ht="18.75" customHeight="1">
      <c r="A41" s="146" t="str">
        <f t="shared" si="4"/>
        <v>Sa</v>
      </c>
      <c r="B41" s="146">
        <f t="shared" si="5"/>
        <v>6</v>
      </c>
      <c r="C41" s="121">
        <v>42532</v>
      </c>
      <c r="D41" s="121"/>
      <c r="E41" s="143" t="s">
        <v>154</v>
      </c>
      <c r="F41" s="147"/>
      <c r="G41" s="122"/>
      <c r="H41" s="146"/>
      <c r="I41" s="146"/>
      <c r="J41" s="146"/>
    </row>
    <row r="42" spans="1:10" ht="18.75" customHeight="1">
      <c r="A42" s="146" t="str">
        <f t="shared" si="4"/>
        <v>So</v>
      </c>
      <c r="B42" s="146">
        <f t="shared" si="5"/>
        <v>7</v>
      </c>
      <c r="C42" s="121">
        <v>42533</v>
      </c>
      <c r="D42" s="121"/>
      <c r="E42" s="143" t="s">
        <v>13</v>
      </c>
      <c r="F42" s="147">
        <v>0.3333333333333333</v>
      </c>
      <c r="G42" s="122" t="s">
        <v>16</v>
      </c>
      <c r="H42" s="122" t="s">
        <v>51</v>
      </c>
      <c r="I42" s="147">
        <v>0.3333333333333333</v>
      </c>
      <c r="J42" s="150"/>
    </row>
    <row r="43" spans="1:10" ht="18.75" customHeight="1">
      <c r="A43" s="146" t="str">
        <f t="shared" si="4"/>
        <v>Sa</v>
      </c>
      <c r="B43" s="146">
        <f t="shared" si="5"/>
        <v>6</v>
      </c>
      <c r="C43" s="121">
        <v>42539</v>
      </c>
      <c r="D43" s="121"/>
      <c r="E43" s="143"/>
      <c r="F43" s="147"/>
      <c r="G43" s="122"/>
      <c r="H43" s="122"/>
      <c r="I43" s="147"/>
      <c r="J43" s="147"/>
    </row>
    <row r="44" spans="1:10" ht="18.75" customHeight="1">
      <c r="A44" s="146" t="str">
        <f t="shared" si="4"/>
        <v>So</v>
      </c>
      <c r="B44" s="146">
        <f t="shared" si="5"/>
        <v>7</v>
      </c>
      <c r="C44" s="121">
        <v>42540</v>
      </c>
      <c r="D44" s="121"/>
      <c r="E44" s="143" t="s">
        <v>155</v>
      </c>
      <c r="F44" s="147"/>
      <c r="G44" s="122"/>
      <c r="H44" s="122"/>
      <c r="I44" s="147"/>
      <c r="J44" s="147" t="s">
        <v>115</v>
      </c>
    </row>
    <row r="45" spans="1:10" ht="18.75" customHeight="1">
      <c r="A45" s="146" t="str">
        <f t="shared" si="4"/>
        <v>So</v>
      </c>
      <c r="B45" s="146">
        <f t="shared" si="5"/>
        <v>7</v>
      </c>
      <c r="C45" s="121">
        <v>42540</v>
      </c>
      <c r="D45" s="121"/>
      <c r="E45" s="143" t="s">
        <v>32</v>
      </c>
      <c r="F45" s="147">
        <v>0.2916666666666667</v>
      </c>
      <c r="G45" s="122" t="s">
        <v>156</v>
      </c>
      <c r="H45" s="122"/>
      <c r="I45" s="147"/>
      <c r="J45" s="147" t="s">
        <v>115</v>
      </c>
    </row>
    <row r="46" spans="1:10" ht="18.75" customHeight="1">
      <c r="A46" s="146" t="str">
        <f t="shared" si="4"/>
        <v>Sa</v>
      </c>
      <c r="B46" s="146">
        <f t="shared" si="5"/>
        <v>6</v>
      </c>
      <c r="C46" s="121">
        <v>42546</v>
      </c>
      <c r="D46" s="121"/>
      <c r="E46" s="143" t="s">
        <v>157</v>
      </c>
      <c r="F46" s="147">
        <v>0.4166666666666667</v>
      </c>
      <c r="G46" s="122" t="s">
        <v>16</v>
      </c>
      <c r="H46" s="122" t="s">
        <v>50</v>
      </c>
      <c r="I46" s="147">
        <v>0.3541666666666667</v>
      </c>
      <c r="J46" s="150" t="s">
        <v>134</v>
      </c>
    </row>
    <row r="47" spans="1:10" ht="18.75" customHeight="1">
      <c r="A47" s="146" t="str">
        <f t="shared" si="4"/>
        <v>So</v>
      </c>
      <c r="B47" s="146">
        <f t="shared" si="5"/>
        <v>7</v>
      </c>
      <c r="C47" s="121">
        <v>42547</v>
      </c>
      <c r="D47" s="121"/>
      <c r="E47" s="143" t="s">
        <v>15</v>
      </c>
      <c r="F47" s="147"/>
      <c r="G47" s="122" t="s">
        <v>16</v>
      </c>
      <c r="H47" s="122"/>
      <c r="I47" s="147"/>
      <c r="J47" s="147"/>
    </row>
    <row r="48" spans="1:10" ht="18.75" customHeight="1" thickBot="1">
      <c r="A48" s="146" t="str">
        <f t="shared" si="4"/>
        <v>So</v>
      </c>
      <c r="B48" s="146">
        <f t="shared" si="5"/>
        <v>7</v>
      </c>
      <c r="C48" s="121">
        <v>42547</v>
      </c>
      <c r="D48" s="121"/>
      <c r="E48" s="143" t="s">
        <v>15</v>
      </c>
      <c r="F48" s="147">
        <v>0.3333333333333333</v>
      </c>
      <c r="G48" s="122" t="s">
        <v>7</v>
      </c>
      <c r="H48" s="122"/>
      <c r="I48" s="147"/>
      <c r="J48" s="147"/>
    </row>
    <row r="49" spans="1:10" ht="18.75" customHeight="1" thickBot="1">
      <c r="A49" s="155"/>
      <c r="B49" s="156"/>
      <c r="C49" s="157" t="s">
        <v>176</v>
      </c>
      <c r="D49" s="158"/>
      <c r="E49" s="159"/>
      <c r="F49" s="160"/>
      <c r="G49" s="158"/>
      <c r="H49" s="160"/>
      <c r="I49" s="160"/>
      <c r="J49" s="161"/>
    </row>
    <row r="50" spans="1:10" ht="18.75" customHeight="1">
      <c r="A50" s="146" t="str">
        <f aca="true" t="shared" si="6" ref="A50:A58">VLOOKUP(B50,$P$13:$Q$20,2,TRUE)</f>
        <v>Sa</v>
      </c>
      <c r="B50" s="146">
        <f aca="true" t="shared" si="7" ref="B50:B58">WEEKDAY(C50,2)</f>
        <v>6</v>
      </c>
      <c r="C50" s="121">
        <v>42553</v>
      </c>
      <c r="D50" s="121"/>
      <c r="E50" s="143" t="s">
        <v>158</v>
      </c>
      <c r="F50" s="147">
        <v>0.4166666666666667</v>
      </c>
      <c r="G50" s="122" t="s">
        <v>16</v>
      </c>
      <c r="H50" s="122" t="s">
        <v>52</v>
      </c>
      <c r="I50" s="147">
        <v>0.375</v>
      </c>
      <c r="J50" s="147"/>
    </row>
    <row r="51" spans="1:10" ht="18.75" customHeight="1">
      <c r="A51" s="146" t="str">
        <f t="shared" si="6"/>
        <v>So</v>
      </c>
      <c r="B51" s="146">
        <f t="shared" si="7"/>
        <v>7</v>
      </c>
      <c r="C51" s="121">
        <v>42554</v>
      </c>
      <c r="D51" s="121"/>
      <c r="E51" s="143" t="s">
        <v>159</v>
      </c>
      <c r="F51" s="122" t="s">
        <v>98</v>
      </c>
      <c r="G51" s="122" t="s">
        <v>16</v>
      </c>
      <c r="H51" s="122" t="s">
        <v>51</v>
      </c>
      <c r="I51" s="147">
        <v>0.375</v>
      </c>
      <c r="J51" s="147"/>
    </row>
    <row r="52" spans="1:10" ht="18.75" customHeight="1">
      <c r="A52" s="146" t="str">
        <f t="shared" si="6"/>
        <v>Sa</v>
      </c>
      <c r="B52" s="146">
        <f t="shared" si="7"/>
        <v>6</v>
      </c>
      <c r="C52" s="121">
        <v>42560</v>
      </c>
      <c r="D52" s="121"/>
      <c r="E52" s="143" t="s">
        <v>160</v>
      </c>
      <c r="F52" s="147"/>
      <c r="G52" s="122"/>
      <c r="H52" s="122"/>
      <c r="I52" s="147"/>
      <c r="J52" s="147"/>
    </row>
    <row r="53" spans="1:10" ht="18.75" customHeight="1">
      <c r="A53" s="146" t="str">
        <f t="shared" si="6"/>
        <v>So</v>
      </c>
      <c r="B53" s="146">
        <f t="shared" si="7"/>
        <v>7</v>
      </c>
      <c r="C53" s="121">
        <v>42561</v>
      </c>
      <c r="D53" s="121"/>
      <c r="E53" s="143" t="s">
        <v>161</v>
      </c>
      <c r="F53" s="147"/>
      <c r="G53" s="122"/>
      <c r="H53" s="122"/>
      <c r="I53" s="147"/>
      <c r="J53" s="147" t="s">
        <v>115</v>
      </c>
    </row>
    <row r="54" spans="1:10" ht="18.75" customHeight="1">
      <c r="A54" s="146" t="str">
        <f t="shared" si="6"/>
        <v>Sa</v>
      </c>
      <c r="B54" s="146">
        <f t="shared" si="7"/>
        <v>6</v>
      </c>
      <c r="C54" s="121">
        <v>42567</v>
      </c>
      <c r="D54" s="121"/>
      <c r="E54" s="143" t="s">
        <v>100</v>
      </c>
      <c r="F54" s="147">
        <v>0.375</v>
      </c>
      <c r="G54" s="122" t="s">
        <v>16</v>
      </c>
      <c r="H54" s="122" t="s">
        <v>52</v>
      </c>
      <c r="I54" s="147">
        <v>0.3541666666666667</v>
      </c>
      <c r="J54" s="147" t="s">
        <v>54</v>
      </c>
    </row>
    <row r="55" spans="1:10" ht="18.75" customHeight="1">
      <c r="A55" s="146" t="str">
        <f t="shared" si="6"/>
        <v>So</v>
      </c>
      <c r="B55" s="146">
        <f t="shared" si="7"/>
        <v>7</v>
      </c>
      <c r="C55" s="121">
        <v>42568</v>
      </c>
      <c r="D55" s="121"/>
      <c r="E55" s="143" t="s">
        <v>22</v>
      </c>
      <c r="F55" s="147">
        <v>0.3541666666666667</v>
      </c>
      <c r="G55" s="122" t="s">
        <v>7</v>
      </c>
      <c r="H55" s="122"/>
      <c r="I55" s="147"/>
      <c r="J55" s="147" t="s">
        <v>115</v>
      </c>
    </row>
    <row r="56" spans="1:10" ht="18.75" customHeight="1">
      <c r="A56" s="146" t="str">
        <f t="shared" si="6"/>
        <v>So</v>
      </c>
      <c r="B56" s="146">
        <f t="shared" si="7"/>
        <v>7</v>
      </c>
      <c r="C56" s="121">
        <v>42568</v>
      </c>
      <c r="D56" s="121"/>
      <c r="E56" s="143" t="s">
        <v>22</v>
      </c>
      <c r="F56" s="147">
        <v>0.3541666666666667</v>
      </c>
      <c r="G56" s="122" t="s">
        <v>16</v>
      </c>
      <c r="H56" s="122"/>
      <c r="I56" s="147"/>
      <c r="J56" s="147"/>
    </row>
    <row r="57" spans="1:10" ht="18.75" customHeight="1">
      <c r="A57" s="146" t="str">
        <f t="shared" si="6"/>
        <v>Sa</v>
      </c>
      <c r="B57" s="146">
        <f t="shared" si="7"/>
        <v>6</v>
      </c>
      <c r="C57" s="121">
        <v>42574</v>
      </c>
      <c r="D57" s="121"/>
      <c r="E57" s="143" t="s">
        <v>38</v>
      </c>
      <c r="F57" s="147">
        <v>0.3958333333333333</v>
      </c>
      <c r="G57" s="122" t="s">
        <v>16</v>
      </c>
      <c r="H57" s="122" t="s">
        <v>50</v>
      </c>
      <c r="I57" s="147">
        <v>0.375</v>
      </c>
      <c r="J57" s="147"/>
    </row>
    <row r="58" spans="1:10" ht="18.75" customHeight="1">
      <c r="A58" s="146" t="str">
        <f t="shared" si="6"/>
        <v>So</v>
      </c>
      <c r="B58" s="146">
        <f t="shared" si="7"/>
        <v>7</v>
      </c>
      <c r="C58" s="121">
        <v>42575</v>
      </c>
      <c r="D58" s="121"/>
      <c r="E58" s="143" t="s">
        <v>162</v>
      </c>
      <c r="F58" s="147">
        <v>0.375</v>
      </c>
      <c r="G58" s="122" t="s">
        <v>16</v>
      </c>
      <c r="H58" s="122"/>
      <c r="I58" s="147"/>
      <c r="J58" s="147" t="s">
        <v>115</v>
      </c>
    </row>
    <row r="59" spans="1:10" ht="18.75" customHeight="1">
      <c r="A59" s="146"/>
      <c r="B59" s="146"/>
      <c r="C59" s="121">
        <v>42576</v>
      </c>
      <c r="D59" s="121"/>
      <c r="E59" s="143" t="s">
        <v>162</v>
      </c>
      <c r="F59" s="147">
        <v>0.375</v>
      </c>
      <c r="G59" s="122" t="s">
        <v>16</v>
      </c>
      <c r="H59" s="122"/>
      <c r="I59" s="147"/>
      <c r="J59" s="147" t="s">
        <v>115</v>
      </c>
    </row>
    <row r="60" spans="1:10" ht="18.75" customHeight="1">
      <c r="A60" s="146"/>
      <c r="B60" s="146"/>
      <c r="C60" s="121">
        <v>42577</v>
      </c>
      <c r="D60" s="121"/>
      <c r="E60" s="143" t="s">
        <v>162</v>
      </c>
      <c r="F60" s="147">
        <v>0.375</v>
      </c>
      <c r="G60" s="122" t="s">
        <v>16</v>
      </c>
      <c r="H60" s="122"/>
      <c r="I60" s="147"/>
      <c r="J60" s="147" t="s">
        <v>115</v>
      </c>
    </row>
    <row r="61" spans="1:10" ht="18.75" customHeight="1">
      <c r="A61" s="146"/>
      <c r="B61" s="146"/>
      <c r="C61" s="121">
        <v>42578</v>
      </c>
      <c r="D61" s="121"/>
      <c r="E61" s="143" t="s">
        <v>162</v>
      </c>
      <c r="F61" s="147">
        <v>0.375</v>
      </c>
      <c r="G61" s="122" t="s">
        <v>16</v>
      </c>
      <c r="H61" s="122"/>
      <c r="I61" s="147"/>
      <c r="J61" s="147" t="s">
        <v>115</v>
      </c>
    </row>
    <row r="62" spans="1:10" ht="18.75" customHeight="1">
      <c r="A62" s="146"/>
      <c r="B62" s="146"/>
      <c r="C62" s="121">
        <v>42579</v>
      </c>
      <c r="D62" s="121"/>
      <c r="E62" s="143" t="s">
        <v>162</v>
      </c>
      <c r="F62" s="147">
        <v>0.375</v>
      </c>
      <c r="G62" s="122" t="s">
        <v>16</v>
      </c>
      <c r="H62" s="122"/>
      <c r="I62" s="147"/>
      <c r="J62" s="147" t="s">
        <v>115</v>
      </c>
    </row>
    <row r="63" spans="1:10" ht="18.75" customHeight="1">
      <c r="A63" s="146"/>
      <c r="B63" s="146"/>
      <c r="C63" s="121">
        <v>42580</v>
      </c>
      <c r="D63" s="121"/>
      <c r="E63" s="143" t="s">
        <v>162</v>
      </c>
      <c r="F63" s="147">
        <v>0.375</v>
      </c>
      <c r="G63" s="122" t="s">
        <v>16</v>
      </c>
      <c r="H63" s="122"/>
      <c r="I63" s="147"/>
      <c r="J63" s="147" t="s">
        <v>115</v>
      </c>
    </row>
    <row r="64" spans="1:10" ht="18.75" customHeight="1" thickBot="1">
      <c r="A64" s="146" t="str">
        <f>VLOOKUP(B64,$P$13:$Q$20,2,TRUE)</f>
        <v>Sa</v>
      </c>
      <c r="B64" s="146">
        <f>WEEKDAY(C64,2)</f>
        <v>6</v>
      </c>
      <c r="C64" s="121">
        <v>42581</v>
      </c>
      <c r="D64" s="121"/>
      <c r="E64" s="143" t="s">
        <v>162</v>
      </c>
      <c r="F64" s="147">
        <v>0.375</v>
      </c>
      <c r="G64" s="122" t="s">
        <v>16</v>
      </c>
      <c r="H64" s="122"/>
      <c r="I64" s="147"/>
      <c r="J64" s="147" t="s">
        <v>115</v>
      </c>
    </row>
    <row r="65" spans="1:10" ht="18.75" customHeight="1" thickBot="1">
      <c r="A65" s="155"/>
      <c r="B65" s="156"/>
      <c r="C65" s="157" t="s">
        <v>175</v>
      </c>
      <c r="D65" s="158"/>
      <c r="E65" s="159"/>
      <c r="F65" s="160"/>
      <c r="G65" s="158"/>
      <c r="H65" s="160"/>
      <c r="I65" s="160"/>
      <c r="J65" s="161"/>
    </row>
    <row r="66" spans="1:10" ht="18.75" customHeight="1">
      <c r="A66" s="146" t="str">
        <f aca="true" t="shared" si="8" ref="A66:A75">VLOOKUP(B66,$P$13:$Q$20,2,TRUE)</f>
        <v>Sa</v>
      </c>
      <c r="B66" s="146">
        <f aca="true" t="shared" si="9" ref="B66:B75">WEEKDAY(C66,2)</f>
        <v>6</v>
      </c>
      <c r="C66" s="121">
        <v>42588</v>
      </c>
      <c r="D66" s="121"/>
      <c r="E66" s="143" t="s">
        <v>40</v>
      </c>
      <c r="F66" s="147">
        <v>0.3958333333333333</v>
      </c>
      <c r="G66" s="122" t="s">
        <v>16</v>
      </c>
      <c r="H66" s="122" t="s">
        <v>51</v>
      </c>
      <c r="I66" s="147">
        <v>0.375</v>
      </c>
      <c r="J66" s="147"/>
    </row>
    <row r="67" spans="1:10" ht="18.75" customHeight="1">
      <c r="A67" s="146" t="str">
        <f t="shared" si="8"/>
        <v>So</v>
      </c>
      <c r="B67" s="146">
        <f t="shared" si="9"/>
        <v>7</v>
      </c>
      <c r="C67" s="121">
        <v>42589</v>
      </c>
      <c r="D67" s="121"/>
      <c r="E67" s="143" t="s">
        <v>6</v>
      </c>
      <c r="F67" s="147">
        <v>0.3333333333333333</v>
      </c>
      <c r="G67" s="122" t="s">
        <v>16</v>
      </c>
      <c r="H67" s="122"/>
      <c r="I67" s="147"/>
      <c r="J67" s="147" t="s">
        <v>115</v>
      </c>
    </row>
    <row r="68" spans="1:10" ht="18.75" customHeight="1">
      <c r="A68" s="146" t="str">
        <f t="shared" si="8"/>
        <v>Sa</v>
      </c>
      <c r="B68" s="146">
        <f t="shared" si="9"/>
        <v>6</v>
      </c>
      <c r="C68" s="121">
        <v>42595</v>
      </c>
      <c r="D68" s="121"/>
      <c r="E68" s="143" t="s">
        <v>101</v>
      </c>
      <c r="F68" s="147">
        <v>0.4166666666666667</v>
      </c>
      <c r="G68" s="122" t="s">
        <v>16</v>
      </c>
      <c r="H68" s="122" t="s">
        <v>50</v>
      </c>
      <c r="I68" s="147">
        <v>0.375</v>
      </c>
      <c r="J68" s="146"/>
    </row>
    <row r="69" spans="1:10" ht="18.75" customHeight="1">
      <c r="A69" s="146" t="str">
        <f t="shared" si="8"/>
        <v>So</v>
      </c>
      <c r="B69" s="146">
        <f t="shared" si="9"/>
        <v>7</v>
      </c>
      <c r="C69" s="121">
        <v>42596</v>
      </c>
      <c r="D69" s="121"/>
      <c r="E69" s="143" t="s">
        <v>163</v>
      </c>
      <c r="F69" s="147">
        <v>0.3125</v>
      </c>
      <c r="G69" s="122" t="s">
        <v>16</v>
      </c>
      <c r="H69" s="122" t="s">
        <v>51</v>
      </c>
      <c r="I69" s="147">
        <v>0.3333333333333333</v>
      </c>
      <c r="J69" s="147"/>
    </row>
    <row r="70" spans="1:10" ht="18.75" customHeight="1">
      <c r="A70" s="146" t="str">
        <f t="shared" si="8"/>
        <v>Sa</v>
      </c>
      <c r="B70" s="146">
        <f t="shared" si="9"/>
        <v>6</v>
      </c>
      <c r="C70" s="121"/>
      <c r="D70" s="121"/>
      <c r="E70" s="143"/>
      <c r="F70" s="147"/>
      <c r="G70" s="122"/>
      <c r="H70" s="122"/>
      <c r="I70" s="147"/>
      <c r="J70" s="147"/>
    </row>
    <row r="71" spans="1:10" ht="18.75" customHeight="1">
      <c r="A71" s="146" t="str">
        <f t="shared" si="8"/>
        <v>Sa</v>
      </c>
      <c r="B71" s="146">
        <f t="shared" si="9"/>
        <v>6</v>
      </c>
      <c r="C71" s="121">
        <v>42602</v>
      </c>
      <c r="D71" s="121"/>
      <c r="E71" s="143" t="s">
        <v>56</v>
      </c>
      <c r="F71" s="147">
        <v>0.4166666666666667</v>
      </c>
      <c r="G71" s="122" t="s">
        <v>16</v>
      </c>
      <c r="H71" s="122" t="s">
        <v>50</v>
      </c>
      <c r="I71" s="147">
        <v>0.375</v>
      </c>
      <c r="J71" s="147"/>
    </row>
    <row r="72" spans="1:10" ht="18.75" customHeight="1">
      <c r="A72" s="146" t="str">
        <f t="shared" si="8"/>
        <v>So</v>
      </c>
      <c r="B72" s="146">
        <f t="shared" si="9"/>
        <v>7</v>
      </c>
      <c r="C72" s="121">
        <v>42603</v>
      </c>
      <c r="D72" s="121"/>
      <c r="E72" s="143" t="s">
        <v>85</v>
      </c>
      <c r="F72" s="147">
        <v>0.2916666666666667</v>
      </c>
      <c r="G72" s="122" t="s">
        <v>16</v>
      </c>
      <c r="H72" s="122" t="s">
        <v>52</v>
      </c>
      <c r="I72" s="147">
        <v>0.3333333333333333</v>
      </c>
      <c r="J72" s="147" t="s">
        <v>115</v>
      </c>
    </row>
    <row r="73" spans="1:10" ht="18.75" customHeight="1">
      <c r="A73" s="146" t="str">
        <f t="shared" si="8"/>
        <v>Sa</v>
      </c>
      <c r="B73" s="146">
        <f t="shared" si="9"/>
        <v>6</v>
      </c>
      <c r="C73" s="121">
        <v>42609</v>
      </c>
      <c r="D73" s="121"/>
      <c r="E73" s="143"/>
      <c r="F73" s="147"/>
      <c r="G73" s="122"/>
      <c r="H73" s="122"/>
      <c r="I73" s="147"/>
      <c r="J73" s="147"/>
    </row>
    <row r="74" spans="1:10" ht="18.75" customHeight="1">
      <c r="A74" s="146" t="str">
        <f t="shared" si="8"/>
        <v>Sa</v>
      </c>
      <c r="B74" s="146">
        <f t="shared" si="9"/>
        <v>6</v>
      </c>
      <c r="C74" s="121">
        <v>42609</v>
      </c>
      <c r="D74" s="121"/>
      <c r="E74" s="143" t="s">
        <v>164</v>
      </c>
      <c r="F74" s="147">
        <v>0.375</v>
      </c>
      <c r="G74" s="122" t="s">
        <v>16</v>
      </c>
      <c r="H74" s="122" t="s">
        <v>51</v>
      </c>
      <c r="I74" s="122"/>
      <c r="J74" s="147" t="s">
        <v>54</v>
      </c>
    </row>
    <row r="75" spans="1:10" ht="18.75" customHeight="1" thickBot="1">
      <c r="A75" s="146" t="str">
        <f t="shared" si="8"/>
        <v>So</v>
      </c>
      <c r="B75" s="146">
        <f t="shared" si="9"/>
        <v>7</v>
      </c>
      <c r="C75" s="121">
        <v>42610</v>
      </c>
      <c r="D75" s="121"/>
      <c r="E75" s="143" t="s">
        <v>165</v>
      </c>
      <c r="F75" s="147">
        <v>0.3333333333333333</v>
      </c>
      <c r="G75" s="122" t="s">
        <v>16</v>
      </c>
      <c r="H75" s="122" t="s">
        <v>51</v>
      </c>
      <c r="I75" s="147">
        <v>0.3333333333333333</v>
      </c>
      <c r="J75" s="147"/>
    </row>
    <row r="76" spans="1:10" ht="18.75" customHeight="1" thickBot="1">
      <c r="A76" s="155"/>
      <c r="B76" s="156"/>
      <c r="C76" s="157" t="s">
        <v>174</v>
      </c>
      <c r="D76" s="158"/>
      <c r="E76" s="159"/>
      <c r="F76" s="160"/>
      <c r="G76" s="158"/>
      <c r="H76" s="160"/>
      <c r="I76" s="160"/>
      <c r="J76" s="161"/>
    </row>
    <row r="77" spans="1:10" ht="18.75" customHeight="1">
      <c r="A77" s="146" t="str">
        <f aca="true" t="shared" si="10" ref="A77:A86">VLOOKUP(B77,$P$13:$Q$20,2,TRUE)</f>
        <v>Sa</v>
      </c>
      <c r="B77" s="146">
        <f aca="true" t="shared" si="11" ref="B77:B86">WEEKDAY(C77,2)</f>
        <v>6</v>
      </c>
      <c r="C77" s="121">
        <v>42616</v>
      </c>
      <c r="D77" s="121"/>
      <c r="E77" s="143" t="s">
        <v>150</v>
      </c>
      <c r="F77" s="147">
        <v>0.375</v>
      </c>
      <c r="G77" s="122" t="s">
        <v>16</v>
      </c>
      <c r="H77" s="122" t="s">
        <v>52</v>
      </c>
      <c r="I77" s="147">
        <v>0.3541666666666667</v>
      </c>
      <c r="J77" s="147"/>
    </row>
    <row r="78" spans="1:10" ht="18.75" customHeight="1">
      <c r="A78" s="146" t="str">
        <f t="shared" si="10"/>
        <v>So</v>
      </c>
      <c r="B78" s="146">
        <f t="shared" si="11"/>
        <v>7</v>
      </c>
      <c r="C78" s="121">
        <v>42617</v>
      </c>
      <c r="D78" s="121"/>
      <c r="E78" s="143" t="s">
        <v>48</v>
      </c>
      <c r="F78" s="147"/>
      <c r="G78" s="122" t="s">
        <v>16</v>
      </c>
      <c r="H78" s="146"/>
      <c r="I78" s="146"/>
      <c r="J78" s="122" t="s">
        <v>117</v>
      </c>
    </row>
    <row r="79" spans="1:10" ht="18.75" customHeight="1">
      <c r="A79" s="146" t="str">
        <f t="shared" si="10"/>
        <v>Sa</v>
      </c>
      <c r="B79" s="146">
        <f t="shared" si="11"/>
        <v>6</v>
      </c>
      <c r="C79" s="121">
        <v>42623</v>
      </c>
      <c r="D79" s="121"/>
      <c r="E79" s="143" t="s">
        <v>45</v>
      </c>
      <c r="F79" s="147">
        <v>0.3333333333333333</v>
      </c>
      <c r="G79" s="123" t="s">
        <v>16</v>
      </c>
      <c r="H79" s="146"/>
      <c r="I79" s="146"/>
      <c r="J79" s="147" t="s">
        <v>115</v>
      </c>
    </row>
    <row r="80" spans="1:10" ht="18.75" customHeight="1">
      <c r="A80" s="146" t="str">
        <f t="shared" si="10"/>
        <v>Sa</v>
      </c>
      <c r="B80" s="146">
        <f t="shared" si="11"/>
        <v>6</v>
      </c>
      <c r="C80" s="121">
        <v>42623</v>
      </c>
      <c r="D80" s="121"/>
      <c r="E80" s="143" t="s">
        <v>45</v>
      </c>
      <c r="F80" s="147">
        <v>0.3333333333333333</v>
      </c>
      <c r="G80" s="123" t="s">
        <v>7</v>
      </c>
      <c r="H80" s="146"/>
      <c r="I80" s="146"/>
      <c r="J80" s="147" t="s">
        <v>115</v>
      </c>
    </row>
    <row r="81" spans="1:10" ht="18.75" customHeight="1">
      <c r="A81" s="146" t="str">
        <f t="shared" si="10"/>
        <v>So</v>
      </c>
      <c r="B81" s="146">
        <f t="shared" si="11"/>
        <v>7</v>
      </c>
      <c r="C81" s="121">
        <v>42624</v>
      </c>
      <c r="D81" s="121"/>
      <c r="E81" s="143" t="s">
        <v>86</v>
      </c>
      <c r="F81" s="147">
        <v>0.3333333333333333</v>
      </c>
      <c r="G81" s="122" t="s">
        <v>16</v>
      </c>
      <c r="H81" s="146"/>
      <c r="I81" s="146"/>
      <c r="J81" s="146"/>
    </row>
    <row r="82" spans="1:10" ht="18.75" customHeight="1">
      <c r="A82" s="146" t="str">
        <f t="shared" si="10"/>
        <v>Sa</v>
      </c>
      <c r="B82" s="146">
        <f t="shared" si="11"/>
        <v>6</v>
      </c>
      <c r="C82" s="121">
        <v>42630</v>
      </c>
      <c r="D82" s="121"/>
      <c r="E82" s="143" t="s">
        <v>57</v>
      </c>
      <c r="F82" s="147">
        <v>0.4166666666666667</v>
      </c>
      <c r="G82" s="122" t="s">
        <v>16</v>
      </c>
      <c r="H82" s="122" t="s">
        <v>50</v>
      </c>
      <c r="I82" s="147">
        <v>0.375</v>
      </c>
      <c r="J82" s="147"/>
    </row>
    <row r="83" spans="1:10" ht="18.75" customHeight="1">
      <c r="A83" s="146" t="str">
        <f t="shared" si="10"/>
        <v>So</v>
      </c>
      <c r="B83" s="146">
        <f t="shared" si="11"/>
        <v>7</v>
      </c>
      <c r="C83" s="121">
        <v>42631</v>
      </c>
      <c r="D83" s="121"/>
      <c r="E83" s="143" t="s">
        <v>10</v>
      </c>
      <c r="F83" s="147">
        <v>0.3333333333333333</v>
      </c>
      <c r="G83" s="123" t="s">
        <v>16</v>
      </c>
      <c r="H83" s="122"/>
      <c r="I83" s="147"/>
      <c r="J83" s="147" t="s">
        <v>115</v>
      </c>
    </row>
    <row r="84" spans="1:10" ht="18.75" customHeight="1">
      <c r="A84" s="146" t="str">
        <f t="shared" si="10"/>
        <v>So</v>
      </c>
      <c r="B84" s="146">
        <f t="shared" si="11"/>
        <v>7</v>
      </c>
      <c r="C84" s="121">
        <v>42631</v>
      </c>
      <c r="D84" s="121"/>
      <c r="E84" s="143" t="s">
        <v>10</v>
      </c>
      <c r="F84" s="147">
        <v>0.3333333333333333</v>
      </c>
      <c r="G84" s="123" t="s">
        <v>7</v>
      </c>
      <c r="H84" s="122"/>
      <c r="I84" s="147"/>
      <c r="J84" s="147"/>
    </row>
    <row r="85" spans="1:10" ht="18.75" customHeight="1">
      <c r="A85" s="146" t="str">
        <f t="shared" si="10"/>
        <v>Sa</v>
      </c>
      <c r="B85" s="146">
        <f t="shared" si="11"/>
        <v>6</v>
      </c>
      <c r="C85" s="121">
        <v>42637</v>
      </c>
      <c r="D85" s="121"/>
      <c r="E85" s="143" t="s">
        <v>166</v>
      </c>
      <c r="F85" s="147">
        <v>0.375</v>
      </c>
      <c r="G85" s="122" t="s">
        <v>16</v>
      </c>
      <c r="H85" s="122" t="s">
        <v>54</v>
      </c>
      <c r="I85" s="147" t="s">
        <v>54</v>
      </c>
      <c r="J85" s="147"/>
    </row>
    <row r="86" spans="1:10" ht="18.75" customHeight="1" thickBot="1">
      <c r="A86" s="146" t="str">
        <f t="shared" si="10"/>
        <v>So</v>
      </c>
      <c r="B86" s="146">
        <f t="shared" si="11"/>
        <v>7</v>
      </c>
      <c r="C86" s="121">
        <v>42638</v>
      </c>
      <c r="D86" s="121"/>
      <c r="E86" s="143" t="s">
        <v>71</v>
      </c>
      <c r="F86" s="147">
        <v>0.3333333333333333</v>
      </c>
      <c r="G86" s="123" t="s">
        <v>16</v>
      </c>
      <c r="H86" s="122" t="s">
        <v>52</v>
      </c>
      <c r="I86" s="147">
        <v>0.3333333333333333</v>
      </c>
      <c r="J86" s="150"/>
    </row>
    <row r="87" spans="1:10" ht="18.75" customHeight="1" thickBot="1">
      <c r="A87" s="155"/>
      <c r="B87" s="156"/>
      <c r="C87" s="157" t="s">
        <v>173</v>
      </c>
      <c r="D87" s="158"/>
      <c r="E87" s="159"/>
      <c r="F87" s="160"/>
      <c r="G87" s="158"/>
      <c r="H87" s="160"/>
      <c r="I87" s="160"/>
      <c r="J87" s="161"/>
    </row>
    <row r="88" spans="1:10" ht="18.75" customHeight="1">
      <c r="A88" s="146" t="str">
        <f aca="true" t="shared" si="12" ref="A88:A95">VLOOKUP(B88,$P$13:$Q$20,2,TRUE)</f>
        <v>Sa</v>
      </c>
      <c r="B88" s="146">
        <f aca="true" t="shared" si="13" ref="B88:B95">WEEKDAY(C88,2)</f>
        <v>6</v>
      </c>
      <c r="C88" s="121">
        <v>42644</v>
      </c>
      <c r="D88" s="121"/>
      <c r="E88" s="143"/>
      <c r="F88" s="147"/>
      <c r="G88" s="122"/>
      <c r="H88" s="122"/>
      <c r="I88" s="147"/>
      <c r="J88" s="147"/>
    </row>
    <row r="89" spans="1:10" ht="18.75" customHeight="1">
      <c r="A89" s="146" t="str">
        <f t="shared" si="12"/>
        <v>So</v>
      </c>
      <c r="B89" s="146">
        <f t="shared" si="13"/>
        <v>7</v>
      </c>
      <c r="C89" s="121">
        <v>42645</v>
      </c>
      <c r="D89" s="121"/>
      <c r="E89" s="143" t="s">
        <v>167</v>
      </c>
      <c r="F89" s="147"/>
      <c r="G89" s="122" t="s">
        <v>7</v>
      </c>
      <c r="H89" s="122"/>
      <c r="I89" s="147"/>
      <c r="J89" s="147"/>
    </row>
    <row r="90" spans="1:10" ht="18.75" customHeight="1">
      <c r="A90" s="146" t="str">
        <f t="shared" si="12"/>
        <v>Mo</v>
      </c>
      <c r="B90" s="146">
        <f t="shared" si="13"/>
        <v>1</v>
      </c>
      <c r="C90" s="121">
        <v>42646</v>
      </c>
      <c r="D90" s="121"/>
      <c r="E90" s="143" t="s">
        <v>47</v>
      </c>
      <c r="F90" s="147"/>
      <c r="G90" s="122" t="s">
        <v>16</v>
      </c>
      <c r="H90" s="122"/>
      <c r="I90" s="147"/>
      <c r="J90" s="147"/>
    </row>
    <row r="91" spans="1:10" ht="18.75" customHeight="1">
      <c r="A91" s="146" t="str">
        <f t="shared" si="12"/>
        <v>Sa</v>
      </c>
      <c r="B91" s="146">
        <f t="shared" si="13"/>
        <v>6</v>
      </c>
      <c r="C91" s="121">
        <v>42651</v>
      </c>
      <c r="D91" s="121"/>
      <c r="E91" s="143" t="s">
        <v>168</v>
      </c>
      <c r="F91" s="147"/>
      <c r="G91" s="122" t="s">
        <v>7</v>
      </c>
      <c r="H91" s="122"/>
      <c r="I91" s="147"/>
      <c r="J91" s="147"/>
    </row>
    <row r="92" spans="1:10" ht="18.75" customHeight="1">
      <c r="A92" s="146" t="str">
        <f t="shared" si="12"/>
        <v>So</v>
      </c>
      <c r="B92" s="146">
        <f t="shared" si="13"/>
        <v>7</v>
      </c>
      <c r="C92" s="121">
        <v>42652</v>
      </c>
      <c r="D92" s="121"/>
      <c r="E92" s="143" t="s">
        <v>87</v>
      </c>
      <c r="F92" s="147">
        <v>0.375</v>
      </c>
      <c r="G92" s="123" t="s">
        <v>16</v>
      </c>
      <c r="H92" s="122"/>
      <c r="I92" s="122"/>
      <c r="J92" s="122"/>
    </row>
    <row r="93" spans="1:10" ht="18.75" customHeight="1">
      <c r="A93" s="146" t="str">
        <f t="shared" si="12"/>
        <v>So</v>
      </c>
      <c r="B93" s="146">
        <f t="shared" si="13"/>
        <v>7</v>
      </c>
      <c r="C93" s="121">
        <v>42652</v>
      </c>
      <c r="D93" s="121"/>
      <c r="E93" s="143" t="s">
        <v>87</v>
      </c>
      <c r="F93" s="147">
        <v>0.375</v>
      </c>
      <c r="G93" s="123" t="s">
        <v>7</v>
      </c>
      <c r="H93" s="122"/>
      <c r="I93" s="122"/>
      <c r="J93" s="122"/>
    </row>
    <row r="94" spans="1:10" ht="18.75" customHeight="1">
      <c r="A94" s="146" t="str">
        <f t="shared" si="12"/>
        <v>Sa</v>
      </c>
      <c r="B94" s="146">
        <f t="shared" si="13"/>
        <v>6</v>
      </c>
      <c r="C94" s="121">
        <v>42658</v>
      </c>
      <c r="D94" s="121"/>
      <c r="E94" s="143" t="s">
        <v>169</v>
      </c>
      <c r="F94" s="147">
        <v>0.4166666666666667</v>
      </c>
      <c r="G94" s="122" t="s">
        <v>7</v>
      </c>
      <c r="H94" s="122"/>
      <c r="I94" s="147"/>
      <c r="J94" s="147"/>
    </row>
    <row r="95" spans="1:10" ht="18.75" customHeight="1">
      <c r="A95" s="146" t="str">
        <f t="shared" si="12"/>
        <v>So</v>
      </c>
      <c r="B95" s="146">
        <f t="shared" si="13"/>
        <v>7</v>
      </c>
      <c r="C95" s="121">
        <v>42659</v>
      </c>
      <c r="D95" s="121"/>
      <c r="E95" s="143" t="s">
        <v>63</v>
      </c>
      <c r="F95" s="147">
        <v>0.375</v>
      </c>
      <c r="G95" s="122" t="s">
        <v>16</v>
      </c>
      <c r="H95" s="122" t="s">
        <v>50</v>
      </c>
      <c r="I95" s="147">
        <v>0.375</v>
      </c>
      <c r="J95" s="122" t="s">
        <v>170</v>
      </c>
    </row>
    <row r="96" spans="1:10" ht="18.75" customHeight="1">
      <c r="A96" s="146"/>
      <c r="B96" s="146"/>
      <c r="C96" s="121">
        <v>42666</v>
      </c>
      <c r="D96" s="121"/>
      <c r="E96" s="143" t="s">
        <v>49</v>
      </c>
      <c r="F96" s="147">
        <v>0.375</v>
      </c>
      <c r="G96" s="122" t="s">
        <v>7</v>
      </c>
      <c r="H96" s="122"/>
      <c r="I96" s="147"/>
      <c r="J96" s="122"/>
    </row>
    <row r="97" spans="1:10" ht="18.75" customHeight="1" thickBot="1">
      <c r="A97" s="146" t="str">
        <f>VLOOKUP(B97,$P$13:$Q$20,2,TRUE)</f>
        <v>So</v>
      </c>
      <c r="B97" s="146">
        <f>WEEKDAY(C96,2)</f>
        <v>7</v>
      </c>
      <c r="C97" s="121">
        <v>42673</v>
      </c>
      <c r="D97" s="121"/>
      <c r="E97" s="151" t="s">
        <v>74</v>
      </c>
      <c r="F97" s="152">
        <v>0.3541666666666667</v>
      </c>
      <c r="G97" s="153" t="s">
        <v>7</v>
      </c>
      <c r="H97" s="122"/>
      <c r="I97" s="147"/>
      <c r="J97" s="147"/>
    </row>
    <row r="98" spans="1:10" ht="18.75" customHeight="1" thickBot="1">
      <c r="A98" s="155"/>
      <c r="B98" s="156"/>
      <c r="C98" s="157" t="s">
        <v>172</v>
      </c>
      <c r="D98" s="158"/>
      <c r="E98" s="159"/>
      <c r="F98" s="160"/>
      <c r="G98" s="158"/>
      <c r="H98" s="160"/>
      <c r="I98" s="160"/>
      <c r="J98" s="161"/>
    </row>
    <row r="99" spans="1:10" ht="18.75" customHeight="1">
      <c r="A99" s="146" t="str">
        <f>VLOOKUP(B99,$P$13:$Q$20,2,TRUE)</f>
        <v>So</v>
      </c>
      <c r="B99" s="146">
        <f>WEEKDAY(C99,2)</f>
        <v>7</v>
      </c>
      <c r="C99" s="121">
        <v>42680</v>
      </c>
      <c r="D99" s="121"/>
      <c r="E99" s="143" t="s">
        <v>75</v>
      </c>
      <c r="F99" s="147">
        <v>0.3541666666666667</v>
      </c>
      <c r="G99" s="122" t="s">
        <v>7</v>
      </c>
      <c r="H99" s="122"/>
      <c r="I99" s="122"/>
      <c r="J99" s="147"/>
    </row>
    <row r="100" spans="1:10" ht="18.75" customHeight="1" thickBot="1">
      <c r="A100" s="138"/>
      <c r="B100" s="138"/>
      <c r="C100" s="125"/>
      <c r="D100" s="125"/>
      <c r="E100" s="126"/>
      <c r="F100" s="127"/>
      <c r="G100" s="128"/>
      <c r="H100" s="128"/>
      <c r="I100" s="128"/>
      <c r="J100" s="129"/>
    </row>
    <row r="101" spans="1:10" ht="18.75" customHeight="1" thickBot="1">
      <c r="A101" s="139"/>
      <c r="B101" s="139"/>
      <c r="C101" s="366" t="s">
        <v>180</v>
      </c>
      <c r="D101" s="366"/>
      <c r="E101" s="367"/>
      <c r="F101" s="128"/>
      <c r="G101" s="134"/>
      <c r="H101" s="134"/>
      <c r="I101" s="134"/>
      <c r="J101" s="131"/>
    </row>
    <row r="102" spans="1:10" ht="18.75" customHeight="1" thickBot="1">
      <c r="A102" s="124" t="str">
        <f aca="true" t="shared" si="14" ref="A102:A110">VLOOKUP(B102,$P$13:$Q$20,2,TRUE)</f>
        <v>So</v>
      </c>
      <c r="B102" s="124">
        <f aca="true" t="shared" si="15" ref="B102:B110">WEEKDAY(C102,2)</f>
        <v>7</v>
      </c>
      <c r="C102" s="132">
        <v>42372</v>
      </c>
      <c r="D102" s="132"/>
      <c r="E102" s="144" t="s">
        <v>3</v>
      </c>
      <c r="F102" s="128"/>
      <c r="G102" s="134"/>
      <c r="H102" s="134"/>
      <c r="I102" s="134"/>
      <c r="J102" s="131"/>
    </row>
    <row r="103" spans="1:10" ht="18.75" customHeight="1" thickBot="1">
      <c r="A103" s="124" t="str">
        <f t="shared" si="14"/>
        <v>So</v>
      </c>
      <c r="B103" s="124">
        <f t="shared" si="15"/>
        <v>7</v>
      </c>
      <c r="C103" s="132">
        <v>42379</v>
      </c>
      <c r="D103" s="132"/>
      <c r="E103" s="144" t="s">
        <v>4</v>
      </c>
      <c r="F103" s="128"/>
      <c r="G103" s="134"/>
      <c r="H103" s="134"/>
      <c r="I103" s="134"/>
      <c r="J103" s="131"/>
    </row>
    <row r="104" spans="1:10" ht="18.75" customHeight="1" thickBot="1">
      <c r="A104" s="124" t="str">
        <f t="shared" si="14"/>
        <v>So</v>
      </c>
      <c r="B104" s="124">
        <f t="shared" si="15"/>
        <v>7</v>
      </c>
      <c r="C104" s="132">
        <v>42386</v>
      </c>
      <c r="D104" s="135"/>
      <c r="E104" s="23" t="s">
        <v>59</v>
      </c>
      <c r="F104" s="128"/>
      <c r="G104" s="138"/>
      <c r="H104" s="138"/>
      <c r="I104" s="138"/>
      <c r="J104" s="133"/>
    </row>
    <row r="105" spans="1:10" ht="18.75" customHeight="1" thickBot="1">
      <c r="A105" s="124" t="str">
        <f t="shared" si="14"/>
        <v>So</v>
      </c>
      <c r="B105" s="124">
        <f t="shared" si="15"/>
        <v>7</v>
      </c>
      <c r="C105" s="132">
        <v>42393</v>
      </c>
      <c r="D105" s="135"/>
      <c r="E105" s="23" t="s">
        <v>10</v>
      </c>
      <c r="F105" s="128"/>
      <c r="G105" s="128"/>
      <c r="H105" s="128"/>
      <c r="I105" s="128"/>
      <c r="J105" s="133"/>
    </row>
    <row r="106" spans="1:10" ht="18.75" customHeight="1" thickBot="1">
      <c r="A106" s="124" t="str">
        <f t="shared" si="14"/>
        <v>So</v>
      </c>
      <c r="B106" s="124">
        <f t="shared" si="15"/>
        <v>7</v>
      </c>
      <c r="C106" s="132">
        <v>42400</v>
      </c>
      <c r="D106" s="135"/>
      <c r="E106" s="23" t="s">
        <v>185</v>
      </c>
      <c r="F106" s="128"/>
      <c r="G106" s="128"/>
      <c r="H106" s="128"/>
      <c r="I106" s="128"/>
      <c r="J106" s="133"/>
    </row>
    <row r="107" spans="1:10" ht="18.75" customHeight="1" thickBot="1">
      <c r="A107" s="124" t="str">
        <f t="shared" si="14"/>
        <v>So</v>
      </c>
      <c r="B107" s="124">
        <f t="shared" si="15"/>
        <v>7</v>
      </c>
      <c r="C107" s="132">
        <v>42407</v>
      </c>
      <c r="D107" s="135"/>
      <c r="E107" s="24" t="s">
        <v>186</v>
      </c>
      <c r="F107" s="128"/>
      <c r="G107" s="138"/>
      <c r="H107" s="138"/>
      <c r="I107" s="138"/>
      <c r="J107" s="133"/>
    </row>
    <row r="108" spans="1:10" ht="18.75" customHeight="1" thickBot="1">
      <c r="A108" s="124" t="str">
        <f t="shared" si="14"/>
        <v>So</v>
      </c>
      <c r="B108" s="124">
        <f t="shared" si="15"/>
        <v>7</v>
      </c>
      <c r="C108" s="132">
        <v>42414</v>
      </c>
      <c r="D108" s="135"/>
      <c r="E108" s="23" t="s">
        <v>58</v>
      </c>
      <c r="F108" s="128"/>
      <c r="G108" s="140"/>
      <c r="H108" s="140"/>
      <c r="I108" s="140"/>
      <c r="J108" s="133"/>
    </row>
    <row r="109" spans="1:10" ht="18.75" customHeight="1" thickBot="1">
      <c r="A109" s="124" t="str">
        <f t="shared" si="14"/>
        <v>So</v>
      </c>
      <c r="B109" s="124">
        <f t="shared" si="15"/>
        <v>7</v>
      </c>
      <c r="C109" s="132">
        <v>42421</v>
      </c>
      <c r="D109" s="132"/>
      <c r="E109" s="144" t="s">
        <v>6</v>
      </c>
      <c r="F109" s="128"/>
      <c r="G109" s="128"/>
      <c r="H109" s="128"/>
      <c r="I109" s="128"/>
      <c r="J109" s="133"/>
    </row>
    <row r="110" spans="1:10" ht="18.75" customHeight="1" thickBot="1">
      <c r="A110" s="124" t="str">
        <f t="shared" si="14"/>
        <v>So</v>
      </c>
      <c r="B110" s="124">
        <f t="shared" si="15"/>
        <v>7</v>
      </c>
      <c r="C110" s="132">
        <v>42428</v>
      </c>
      <c r="D110" s="132"/>
      <c r="E110" s="144" t="s">
        <v>11</v>
      </c>
      <c r="F110" s="128"/>
      <c r="G110" s="128"/>
      <c r="H110" s="128"/>
      <c r="I110" s="128"/>
      <c r="J110" s="133"/>
    </row>
    <row r="111" spans="1:10" ht="18.75" customHeight="1" thickBot="1">
      <c r="A111" s="124"/>
      <c r="B111" s="124"/>
      <c r="C111" s="134"/>
      <c r="D111" s="134"/>
      <c r="E111" s="130"/>
      <c r="F111" s="128"/>
      <c r="G111" s="128"/>
      <c r="H111" s="128"/>
      <c r="I111" s="128"/>
      <c r="J111" s="133"/>
    </row>
    <row r="112" spans="1:10" ht="18.75" customHeight="1" thickBot="1">
      <c r="A112" s="139"/>
      <c r="B112" s="139"/>
      <c r="C112" s="366" t="s">
        <v>181</v>
      </c>
      <c r="D112" s="366"/>
      <c r="E112" s="367"/>
      <c r="F112" s="134"/>
      <c r="G112" s="134"/>
      <c r="H112" s="134"/>
      <c r="I112" s="134"/>
      <c r="J112" s="131"/>
    </row>
    <row r="113" spans="1:10" ht="18.75" customHeight="1" thickBot="1">
      <c r="A113" s="124" t="str">
        <f aca="true" t="shared" si="16" ref="A113:A123">VLOOKUP(B113,$P$13:$Q$20,2,TRUE)</f>
        <v>Sa</v>
      </c>
      <c r="B113" s="124">
        <f aca="true" t="shared" si="17" ref="B113:B123">WEEKDAY(C113,2)</f>
        <v>6</v>
      </c>
      <c r="C113" s="132">
        <v>42490</v>
      </c>
      <c r="D113" s="132"/>
      <c r="E113" s="144" t="s">
        <v>18</v>
      </c>
      <c r="F113" s="134"/>
      <c r="G113" s="134"/>
      <c r="H113" s="134"/>
      <c r="I113" s="134"/>
      <c r="J113" s="131"/>
    </row>
    <row r="114" spans="1:10" ht="18.75" customHeight="1" thickBot="1">
      <c r="A114" s="124"/>
      <c r="B114" s="124"/>
      <c r="C114" s="132">
        <v>42497</v>
      </c>
      <c r="D114" s="132"/>
      <c r="E114" s="144" t="s">
        <v>182</v>
      </c>
      <c r="F114" s="134"/>
      <c r="G114" s="134"/>
      <c r="H114" s="134"/>
      <c r="I114" s="134"/>
      <c r="J114" s="131"/>
    </row>
    <row r="115" spans="1:10" ht="18.75" customHeight="1" thickBot="1">
      <c r="A115" s="124" t="str">
        <f t="shared" si="16"/>
        <v>So</v>
      </c>
      <c r="B115" s="124">
        <f t="shared" si="17"/>
        <v>7</v>
      </c>
      <c r="C115" s="132">
        <v>42498</v>
      </c>
      <c r="D115" s="132"/>
      <c r="E115" s="144" t="s">
        <v>36</v>
      </c>
      <c r="F115" s="134"/>
      <c r="G115" s="134"/>
      <c r="H115" s="134"/>
      <c r="I115" s="134"/>
      <c r="J115" s="131"/>
    </row>
    <row r="116" spans="1:10" ht="18.75" customHeight="1" thickBot="1">
      <c r="A116" s="124"/>
      <c r="B116" s="124"/>
      <c r="C116" s="132">
        <v>42512</v>
      </c>
      <c r="D116" s="132"/>
      <c r="E116" s="144" t="s">
        <v>183</v>
      </c>
      <c r="F116" s="134"/>
      <c r="G116" s="134"/>
      <c r="H116" s="134"/>
      <c r="I116" s="134"/>
      <c r="J116" s="131"/>
    </row>
    <row r="117" spans="1:10" ht="18.75" customHeight="1" thickBot="1">
      <c r="A117" s="124" t="str">
        <f t="shared" si="16"/>
        <v>Do</v>
      </c>
      <c r="B117" s="124">
        <f t="shared" si="17"/>
        <v>4</v>
      </c>
      <c r="C117" s="132">
        <v>42516</v>
      </c>
      <c r="D117" s="132"/>
      <c r="E117" s="144" t="s">
        <v>29</v>
      </c>
      <c r="F117" s="134"/>
      <c r="G117" s="134"/>
      <c r="H117" s="134"/>
      <c r="I117" s="134"/>
      <c r="J117" s="131"/>
    </row>
    <row r="118" spans="1:10" ht="18.75" customHeight="1" thickBot="1">
      <c r="A118" s="124" t="str">
        <f t="shared" si="16"/>
        <v>So</v>
      </c>
      <c r="B118" s="124">
        <f t="shared" si="17"/>
        <v>7</v>
      </c>
      <c r="C118" s="132">
        <v>42519</v>
      </c>
      <c r="D118" s="132"/>
      <c r="E118" s="144" t="s">
        <v>23</v>
      </c>
      <c r="F118" s="134"/>
      <c r="G118" s="134"/>
      <c r="H118" s="134"/>
      <c r="I118" s="134"/>
      <c r="J118" s="131"/>
    </row>
    <row r="119" spans="1:10" ht="18.75" customHeight="1" thickBot="1">
      <c r="A119" s="124" t="str">
        <f t="shared" si="16"/>
        <v>So</v>
      </c>
      <c r="B119" s="124">
        <f t="shared" si="17"/>
        <v>7</v>
      </c>
      <c r="C119" s="132">
        <v>42540</v>
      </c>
      <c r="D119" s="132"/>
      <c r="E119" s="144" t="s">
        <v>32</v>
      </c>
      <c r="F119" s="134"/>
      <c r="G119" s="134"/>
      <c r="H119" s="134"/>
      <c r="I119" s="134"/>
      <c r="J119" s="131"/>
    </row>
    <row r="120" spans="1:10" ht="18.75" customHeight="1" thickBot="1">
      <c r="A120" s="124" t="str">
        <f t="shared" si="16"/>
        <v>So</v>
      </c>
      <c r="B120" s="124">
        <f t="shared" si="17"/>
        <v>7</v>
      </c>
      <c r="C120" s="132">
        <v>42547</v>
      </c>
      <c r="D120" s="132"/>
      <c r="E120" s="144" t="s">
        <v>27</v>
      </c>
      <c r="F120" s="134"/>
      <c r="G120" s="134"/>
      <c r="H120" s="134"/>
      <c r="I120" s="134"/>
      <c r="J120" s="131"/>
    </row>
    <row r="121" spans="1:10" ht="18.75" customHeight="1" thickBot="1">
      <c r="A121" s="124" t="str">
        <f t="shared" si="16"/>
        <v>So</v>
      </c>
      <c r="B121" s="124">
        <f t="shared" si="17"/>
        <v>7</v>
      </c>
      <c r="C121" s="132">
        <v>42568</v>
      </c>
      <c r="D121" s="132"/>
      <c r="E121" s="144" t="s">
        <v>60</v>
      </c>
      <c r="F121" s="134"/>
      <c r="G121" s="134"/>
      <c r="H121" s="134"/>
      <c r="I121" s="134"/>
      <c r="J121" s="131"/>
    </row>
    <row r="122" spans="1:10" ht="18.75" customHeight="1" thickBot="1">
      <c r="A122" s="124" t="str">
        <f t="shared" si="16"/>
        <v>So</v>
      </c>
      <c r="B122" s="124">
        <f t="shared" si="17"/>
        <v>7</v>
      </c>
      <c r="C122" s="132">
        <v>42603</v>
      </c>
      <c r="D122" s="132"/>
      <c r="E122" s="144" t="s">
        <v>184</v>
      </c>
      <c r="F122" s="134"/>
      <c r="G122" s="134"/>
      <c r="H122" s="134"/>
      <c r="I122" s="134"/>
      <c r="J122" s="131"/>
    </row>
    <row r="123" spans="1:10" ht="18.75" customHeight="1" thickBot="1">
      <c r="A123" s="124" t="str">
        <f t="shared" si="16"/>
        <v>Sa</v>
      </c>
      <c r="B123" s="124">
        <f t="shared" si="17"/>
        <v>6</v>
      </c>
      <c r="C123" s="132">
        <v>42623</v>
      </c>
      <c r="D123" s="132"/>
      <c r="E123" s="144" t="s">
        <v>45</v>
      </c>
      <c r="F123" s="134"/>
      <c r="G123" s="134"/>
      <c r="H123" s="134"/>
      <c r="I123" s="134"/>
      <c r="J123" s="131"/>
    </row>
    <row r="124" spans="1:10" ht="18.75" customHeight="1" thickBot="1">
      <c r="A124" s="141"/>
      <c r="B124" s="141"/>
      <c r="C124" s="135"/>
      <c r="D124" s="135"/>
      <c r="E124" s="145"/>
      <c r="F124" s="136"/>
      <c r="G124" s="136"/>
      <c r="H124" s="136"/>
      <c r="I124" s="136"/>
      <c r="J124" s="137"/>
    </row>
  </sheetData>
  <sheetProtection/>
  <mergeCells count="3">
    <mergeCell ref="H1:I1"/>
    <mergeCell ref="C101:E101"/>
    <mergeCell ref="C112:E1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&amp;LTourenplanung RTF/CTF&amp;C&amp;"-,Fett"&amp;14
&amp;"-,Standard"&amp;11                                      
&amp;R  Erstellung &amp;D</oddHeader>
    <oddFooter>&amp;L&amp;"Arial,Standard"&amp;9RTC Mülheim an der Ruhr e.V. &amp;R&amp;"Arial,Standard"&amp;9&amp;P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="160" zoomScaleNormal="160" zoomScalePageLayoutView="0" workbookViewId="0" topLeftCell="A1">
      <selection activeCell="I105" sqref="I105"/>
    </sheetView>
  </sheetViews>
  <sheetFormatPr defaultColWidth="11.421875" defaultRowHeight="15"/>
  <cols>
    <col min="1" max="1" width="4.57421875" style="119" bestFit="1" customWidth="1"/>
    <col min="2" max="2" width="16.7109375" style="142" customWidth="1"/>
    <col min="3" max="3" width="1.7109375" style="142" customWidth="1"/>
    <col min="4" max="4" width="28.28125" style="120" bestFit="1" customWidth="1"/>
    <col min="5" max="5" width="8.421875" style="142" bestFit="1" customWidth="1"/>
    <col min="6" max="6" width="4.57421875" style="120" bestFit="1" customWidth="1"/>
    <col min="7" max="7" width="9.28125" style="120" customWidth="1"/>
    <col min="8" max="8" width="5.7109375" style="120" bestFit="1" customWidth="1"/>
    <col min="9" max="9" width="21.140625" style="142" bestFit="1" customWidth="1"/>
    <col min="10" max="10" width="39.140625" style="119" customWidth="1"/>
    <col min="11" max="16384" width="11.421875" style="119" customWidth="1"/>
  </cols>
  <sheetData>
    <row r="1" spans="1:9" s="142" customFormat="1" ht="47.25" customHeight="1" thickBot="1">
      <c r="A1" s="162" t="s">
        <v>198</v>
      </c>
      <c r="B1" s="163"/>
      <c r="C1" s="163"/>
      <c r="D1" s="164" t="s">
        <v>55</v>
      </c>
      <c r="E1" s="50" t="s">
        <v>108</v>
      </c>
      <c r="F1" s="163" t="s">
        <v>195</v>
      </c>
      <c r="G1" s="365" t="s">
        <v>111</v>
      </c>
      <c r="H1" s="365"/>
      <c r="I1" s="163" t="s">
        <v>107</v>
      </c>
    </row>
    <row r="2" spans="1:9" s="142" customFormat="1" ht="30" customHeight="1" thickBot="1">
      <c r="A2" s="166"/>
      <c r="B2" s="165" t="s">
        <v>191</v>
      </c>
      <c r="C2" s="165"/>
      <c r="D2" s="165"/>
      <c r="E2" s="318"/>
      <c r="F2" s="165"/>
      <c r="G2" s="165"/>
      <c r="H2" s="165"/>
      <c r="I2" s="372"/>
    </row>
    <row r="3" spans="1:9" s="154" customFormat="1" ht="29.25" customHeight="1" thickBot="1">
      <c r="A3" s="155"/>
      <c r="B3" s="157" t="s">
        <v>171</v>
      </c>
      <c r="C3" s="158"/>
      <c r="D3" s="159"/>
      <c r="E3" s="160"/>
      <c r="F3" s="158"/>
      <c r="G3" s="160"/>
      <c r="H3" s="160"/>
      <c r="I3" s="161"/>
    </row>
    <row r="4" spans="1:9" s="142" customFormat="1" ht="18.75" customHeight="1">
      <c r="A4" s="169" t="s">
        <v>140</v>
      </c>
      <c r="B4" s="170">
        <v>42441</v>
      </c>
      <c r="C4" s="170"/>
      <c r="D4" s="171" t="s">
        <v>12</v>
      </c>
      <c r="E4" s="172"/>
      <c r="F4" s="173" t="s">
        <v>16</v>
      </c>
      <c r="G4" s="172"/>
      <c r="H4" s="172"/>
      <c r="I4" s="173"/>
    </row>
    <row r="5" spans="1:9" s="142" customFormat="1" ht="18.75" customHeight="1">
      <c r="A5" s="174" t="s">
        <v>141</v>
      </c>
      <c r="B5" s="175">
        <v>42442</v>
      </c>
      <c r="C5" s="175"/>
      <c r="D5" s="176" t="s">
        <v>62</v>
      </c>
      <c r="E5" s="177"/>
      <c r="F5" s="178" t="s">
        <v>16</v>
      </c>
      <c r="G5" s="177"/>
      <c r="H5" s="177"/>
      <c r="I5" s="179" t="s">
        <v>196</v>
      </c>
    </row>
    <row r="6" spans="1:9" s="142" customFormat="1" ht="18.75" customHeight="1">
      <c r="A6" s="174" t="s">
        <v>140</v>
      </c>
      <c r="B6" s="180">
        <v>42448</v>
      </c>
      <c r="C6" s="180"/>
      <c r="D6" s="181" t="s">
        <v>144</v>
      </c>
      <c r="E6" s="182"/>
      <c r="F6" s="183" t="s">
        <v>16</v>
      </c>
      <c r="G6" s="183" t="s">
        <v>50</v>
      </c>
      <c r="H6" s="182"/>
      <c r="I6" s="184" t="s">
        <v>188</v>
      </c>
    </row>
    <row r="7" spans="1:9" s="142" customFormat="1" ht="18.75" customHeight="1">
      <c r="A7" s="174" t="s">
        <v>141</v>
      </c>
      <c r="B7" s="175">
        <v>42449</v>
      </c>
      <c r="C7" s="175"/>
      <c r="D7" s="176" t="s">
        <v>18</v>
      </c>
      <c r="E7" s="177"/>
      <c r="F7" s="178" t="s">
        <v>16</v>
      </c>
      <c r="G7" s="177"/>
      <c r="H7" s="177"/>
      <c r="I7" s="179" t="s">
        <v>196</v>
      </c>
    </row>
    <row r="8" spans="1:9" s="142" customFormat="1" ht="18.75" customHeight="1">
      <c r="A8" s="185" t="s">
        <v>141</v>
      </c>
      <c r="B8" s="186">
        <v>42449</v>
      </c>
      <c r="C8" s="186"/>
      <c r="D8" s="187" t="s">
        <v>18</v>
      </c>
      <c r="E8" s="188"/>
      <c r="F8" s="189" t="s">
        <v>7</v>
      </c>
      <c r="G8" s="188"/>
      <c r="H8" s="188"/>
      <c r="I8" s="190" t="s">
        <v>196</v>
      </c>
    </row>
    <row r="9" spans="1:9" s="142" customFormat="1" ht="18.75" customHeight="1">
      <c r="A9" s="174" t="s">
        <v>139</v>
      </c>
      <c r="B9" s="191">
        <v>42454</v>
      </c>
      <c r="C9" s="191"/>
      <c r="D9" s="192" t="s">
        <v>189</v>
      </c>
      <c r="E9" s="193"/>
      <c r="F9" s="194"/>
      <c r="G9" s="193"/>
      <c r="H9" s="193"/>
      <c r="I9" s="195"/>
    </row>
    <row r="10" spans="1:9" s="167" customFormat="1" ht="18.75" customHeight="1">
      <c r="A10" s="196" t="s">
        <v>140</v>
      </c>
      <c r="B10" s="197">
        <v>42455</v>
      </c>
      <c r="C10" s="197"/>
      <c r="D10" s="198" t="s">
        <v>194</v>
      </c>
      <c r="E10" s="199"/>
      <c r="F10" s="200"/>
      <c r="G10" s="199"/>
      <c r="H10" s="199"/>
      <c r="I10" s="201"/>
    </row>
    <row r="11" spans="1:9" s="167" customFormat="1" ht="18.75" customHeight="1">
      <c r="A11" s="196" t="s">
        <v>141</v>
      </c>
      <c r="B11" s="197">
        <v>42456</v>
      </c>
      <c r="C11" s="197"/>
      <c r="D11" s="198" t="s">
        <v>194</v>
      </c>
      <c r="E11" s="199"/>
      <c r="F11" s="200"/>
      <c r="G11" s="199"/>
      <c r="H11" s="199"/>
      <c r="I11" s="201"/>
    </row>
    <row r="12" spans="1:9" s="142" customFormat="1" ht="18.75" customHeight="1" thickBot="1">
      <c r="A12" s="202" t="s">
        <v>135</v>
      </c>
      <c r="B12" s="203">
        <v>42457</v>
      </c>
      <c r="C12" s="203"/>
      <c r="D12" s="204" t="s">
        <v>10</v>
      </c>
      <c r="E12" s="205"/>
      <c r="F12" s="206" t="s">
        <v>16</v>
      </c>
      <c r="G12" s="205"/>
      <c r="H12" s="205"/>
      <c r="I12" s="206"/>
    </row>
    <row r="13" spans="1:9" s="142" customFormat="1" ht="18.75" customHeight="1" thickBot="1">
      <c r="A13" s="155"/>
      <c r="B13" s="157" t="s">
        <v>179</v>
      </c>
      <c r="C13" s="158"/>
      <c r="D13" s="159"/>
      <c r="E13" s="160"/>
      <c r="F13" s="158"/>
      <c r="G13" s="160"/>
      <c r="H13" s="160"/>
      <c r="I13" s="161"/>
    </row>
    <row r="14" spans="1:9" s="142" customFormat="1" ht="18.75" customHeight="1">
      <c r="A14" s="207" t="s">
        <v>140</v>
      </c>
      <c r="B14" s="208">
        <v>42462</v>
      </c>
      <c r="C14" s="209"/>
      <c r="D14" s="171" t="s">
        <v>73</v>
      </c>
      <c r="E14" s="210">
        <v>0.4375</v>
      </c>
      <c r="F14" s="173" t="s">
        <v>16</v>
      </c>
      <c r="G14" s="172"/>
      <c r="H14" s="210"/>
      <c r="I14" s="173" t="s">
        <v>208</v>
      </c>
    </row>
    <row r="15" spans="1:9" s="167" customFormat="1" ht="18.75" customHeight="1">
      <c r="A15" s="211" t="s">
        <v>140</v>
      </c>
      <c r="B15" s="197">
        <v>42462</v>
      </c>
      <c r="C15" s="212"/>
      <c r="D15" s="176" t="s">
        <v>73</v>
      </c>
      <c r="E15" s="213">
        <v>0.4375</v>
      </c>
      <c r="F15" s="178" t="s">
        <v>7</v>
      </c>
      <c r="G15" s="214"/>
      <c r="H15" s="214"/>
      <c r="I15" s="200" t="s">
        <v>209</v>
      </c>
    </row>
    <row r="16" spans="1:9" s="142" customFormat="1" ht="18.75" customHeight="1">
      <c r="A16" s="174" t="s">
        <v>141</v>
      </c>
      <c r="B16" s="175">
        <v>42463</v>
      </c>
      <c r="C16" s="175"/>
      <c r="D16" s="176" t="s">
        <v>113</v>
      </c>
      <c r="E16" s="213">
        <v>0.3333333333333333</v>
      </c>
      <c r="F16" s="178" t="s">
        <v>16</v>
      </c>
      <c r="G16" s="177" t="s">
        <v>51</v>
      </c>
      <c r="H16" s="213">
        <v>0.3541666666666667</v>
      </c>
      <c r="I16" s="178"/>
    </row>
    <row r="17" spans="1:9" s="142" customFormat="1" ht="18.75" customHeight="1">
      <c r="A17" s="185" t="s">
        <v>141</v>
      </c>
      <c r="B17" s="186">
        <v>42463</v>
      </c>
      <c r="C17" s="186"/>
      <c r="D17" s="187" t="s">
        <v>113</v>
      </c>
      <c r="E17" s="215">
        <v>0.3333333333333333</v>
      </c>
      <c r="F17" s="189" t="s">
        <v>7</v>
      </c>
      <c r="G17" s="188"/>
      <c r="H17" s="188"/>
      <c r="I17" s="190" t="s">
        <v>210</v>
      </c>
    </row>
    <row r="18" spans="1:9" ht="18.75" customHeight="1">
      <c r="A18" s="174" t="s">
        <v>140</v>
      </c>
      <c r="B18" s="175">
        <v>42469</v>
      </c>
      <c r="C18" s="175"/>
      <c r="D18" s="176" t="s">
        <v>80</v>
      </c>
      <c r="E18" s="179">
        <v>0.4166666666666667</v>
      </c>
      <c r="F18" s="178" t="s">
        <v>16</v>
      </c>
      <c r="G18" s="178" t="s">
        <v>50</v>
      </c>
      <c r="H18" s="179">
        <v>0.3958333333333333</v>
      </c>
      <c r="I18" s="179"/>
    </row>
    <row r="19" spans="1:9" ht="18.75" customHeight="1">
      <c r="A19" s="174" t="s">
        <v>141</v>
      </c>
      <c r="B19" s="175">
        <v>42470</v>
      </c>
      <c r="C19" s="175"/>
      <c r="D19" s="176" t="s">
        <v>63</v>
      </c>
      <c r="E19" s="179">
        <v>0.3333333333333333</v>
      </c>
      <c r="F19" s="178" t="s">
        <v>16</v>
      </c>
      <c r="G19" s="178" t="s">
        <v>51</v>
      </c>
      <c r="H19" s="179">
        <v>0.3333333333333333</v>
      </c>
      <c r="I19" s="179"/>
    </row>
    <row r="20" spans="1:13" ht="18.75" customHeight="1">
      <c r="A20" s="216" t="s">
        <v>141</v>
      </c>
      <c r="B20" s="217">
        <v>42470</v>
      </c>
      <c r="C20" s="217"/>
      <c r="D20" s="218" t="s">
        <v>63</v>
      </c>
      <c r="E20" s="219"/>
      <c r="F20" s="220" t="s">
        <v>7</v>
      </c>
      <c r="G20" s="216"/>
      <c r="H20" s="216"/>
      <c r="I20" s="219" t="s">
        <v>211</v>
      </c>
      <c r="L20" s="119">
        <v>2</v>
      </c>
      <c r="M20" s="119" t="s">
        <v>136</v>
      </c>
    </row>
    <row r="21" spans="1:13" ht="18.75" customHeight="1">
      <c r="A21" s="174" t="s">
        <v>140</v>
      </c>
      <c r="B21" s="180">
        <v>42476</v>
      </c>
      <c r="C21" s="180"/>
      <c r="D21" s="181" t="s">
        <v>91</v>
      </c>
      <c r="E21" s="221">
        <v>0.375</v>
      </c>
      <c r="F21" s="183" t="s">
        <v>16</v>
      </c>
      <c r="G21" s="183" t="s">
        <v>50</v>
      </c>
      <c r="H21" s="221">
        <v>0.375</v>
      </c>
      <c r="I21" s="184" t="s">
        <v>188</v>
      </c>
      <c r="L21" s="119">
        <v>3</v>
      </c>
      <c r="M21" s="119" t="s">
        <v>137</v>
      </c>
    </row>
    <row r="22" spans="1:13" ht="18.75" customHeight="1">
      <c r="A22" s="174" t="s">
        <v>141</v>
      </c>
      <c r="B22" s="175">
        <v>42477</v>
      </c>
      <c r="C22" s="175"/>
      <c r="D22" s="176" t="s">
        <v>92</v>
      </c>
      <c r="E22" s="179">
        <v>0.3541666666666667</v>
      </c>
      <c r="F22" s="178" t="s">
        <v>16</v>
      </c>
      <c r="G22" s="178" t="s">
        <v>51</v>
      </c>
      <c r="H22" s="179">
        <v>0.375</v>
      </c>
      <c r="I22" s="179" t="s">
        <v>54</v>
      </c>
      <c r="L22" s="119">
        <v>4</v>
      </c>
      <c r="M22" s="119" t="s">
        <v>138</v>
      </c>
    </row>
    <row r="23" spans="1:13" ht="18.75" customHeight="1">
      <c r="A23" s="174" t="s">
        <v>140</v>
      </c>
      <c r="B23" s="222">
        <v>42483</v>
      </c>
      <c r="C23" s="222"/>
      <c r="D23" s="223" t="s">
        <v>145</v>
      </c>
      <c r="E23" s="224">
        <v>0.3333333333333333</v>
      </c>
      <c r="F23" s="225" t="s">
        <v>16</v>
      </c>
      <c r="G23" s="225" t="s">
        <v>52</v>
      </c>
      <c r="H23" s="224">
        <v>0.375</v>
      </c>
      <c r="I23" s="224"/>
      <c r="L23" s="119">
        <v>5</v>
      </c>
      <c r="M23" s="119" t="s">
        <v>139</v>
      </c>
    </row>
    <row r="24" spans="1:13" ht="18.75" customHeight="1">
      <c r="A24" s="174" t="s">
        <v>141</v>
      </c>
      <c r="B24" s="175">
        <v>42484</v>
      </c>
      <c r="C24" s="175"/>
      <c r="D24" s="176" t="s">
        <v>146</v>
      </c>
      <c r="E24" s="179">
        <v>0.3125</v>
      </c>
      <c r="F24" s="178" t="s">
        <v>16</v>
      </c>
      <c r="G24" s="178" t="s">
        <v>51</v>
      </c>
      <c r="H24" s="179">
        <v>0.3333333333333333</v>
      </c>
      <c r="I24" s="179"/>
      <c r="L24" s="119">
        <v>6</v>
      </c>
      <c r="M24" s="119" t="s">
        <v>140</v>
      </c>
    </row>
    <row r="25" spans="1:13" ht="18.75" customHeight="1" thickBot="1">
      <c r="A25" s="202" t="s">
        <v>140</v>
      </c>
      <c r="B25" s="203">
        <v>42490</v>
      </c>
      <c r="C25" s="203"/>
      <c r="D25" s="204" t="s">
        <v>18</v>
      </c>
      <c r="E25" s="226">
        <v>0.3958333333333333</v>
      </c>
      <c r="F25" s="206" t="s">
        <v>16</v>
      </c>
      <c r="G25" s="206" t="s">
        <v>52</v>
      </c>
      <c r="H25" s="226">
        <v>0.3333333333333333</v>
      </c>
      <c r="I25" s="226"/>
      <c r="L25" s="119">
        <v>7</v>
      </c>
      <c r="M25" s="119" t="s">
        <v>141</v>
      </c>
    </row>
    <row r="26" spans="1:9" ht="18.75" customHeight="1" thickBot="1">
      <c r="A26" s="155"/>
      <c r="B26" s="157" t="s">
        <v>178</v>
      </c>
      <c r="C26" s="158"/>
      <c r="D26" s="159"/>
      <c r="E26" s="160"/>
      <c r="F26" s="158"/>
      <c r="G26" s="160"/>
      <c r="H26" s="160"/>
      <c r="I26" s="161"/>
    </row>
    <row r="27" spans="1:9" ht="18.75" customHeight="1">
      <c r="A27" s="169" t="s">
        <v>141</v>
      </c>
      <c r="B27" s="227">
        <v>42491</v>
      </c>
      <c r="C27" s="227"/>
      <c r="D27" s="228" t="s">
        <v>147</v>
      </c>
      <c r="E27" s="229">
        <v>0.375</v>
      </c>
      <c r="F27" s="230" t="s">
        <v>16</v>
      </c>
      <c r="G27" s="230" t="s">
        <v>52</v>
      </c>
      <c r="H27" s="229">
        <v>0.375</v>
      </c>
      <c r="I27" s="231" t="s">
        <v>188</v>
      </c>
    </row>
    <row r="28" spans="1:9" ht="18.75" customHeight="1">
      <c r="A28" s="174" t="s">
        <v>141</v>
      </c>
      <c r="B28" s="222">
        <v>42491</v>
      </c>
      <c r="C28" s="222"/>
      <c r="D28" s="223" t="s">
        <v>20</v>
      </c>
      <c r="E28" s="224">
        <v>0.3125</v>
      </c>
      <c r="F28" s="225" t="s">
        <v>16</v>
      </c>
      <c r="G28" s="225"/>
      <c r="H28" s="224"/>
      <c r="I28" s="224" t="s">
        <v>197</v>
      </c>
    </row>
    <row r="29" spans="1:9" ht="31.5" customHeight="1">
      <c r="A29" s="232"/>
      <c r="B29" s="233">
        <v>42494</v>
      </c>
      <c r="C29" s="233"/>
      <c r="D29" s="368" t="s">
        <v>203</v>
      </c>
      <c r="E29" s="369"/>
      <c r="F29" s="369"/>
      <c r="G29" s="369"/>
      <c r="H29" s="369"/>
      <c r="I29" s="369"/>
    </row>
    <row r="30" spans="1:9" ht="18.75" customHeight="1">
      <c r="A30" s="174" t="s">
        <v>138</v>
      </c>
      <c r="B30" s="175">
        <v>42495</v>
      </c>
      <c r="C30" s="175"/>
      <c r="D30" s="176" t="s">
        <v>95</v>
      </c>
      <c r="E30" s="179">
        <v>0.3333333333333333</v>
      </c>
      <c r="F30" s="178" t="s">
        <v>16</v>
      </c>
      <c r="G30" s="178" t="s">
        <v>52</v>
      </c>
      <c r="H30" s="179">
        <v>0.375</v>
      </c>
      <c r="I30" s="179"/>
    </row>
    <row r="31" spans="1:9" ht="18.75" customHeight="1">
      <c r="A31" s="174" t="s">
        <v>140</v>
      </c>
      <c r="B31" s="175">
        <v>42497</v>
      </c>
      <c r="C31" s="175"/>
      <c r="D31" s="176" t="s">
        <v>66</v>
      </c>
      <c r="E31" s="179">
        <v>0.4166666666666667</v>
      </c>
      <c r="F31" s="178" t="s">
        <v>16</v>
      </c>
      <c r="G31" s="178"/>
      <c r="H31" s="179"/>
      <c r="I31" s="179" t="s">
        <v>209</v>
      </c>
    </row>
    <row r="32" spans="1:9" ht="18.75" customHeight="1">
      <c r="A32" s="174" t="s">
        <v>141</v>
      </c>
      <c r="B32" s="175">
        <v>42498</v>
      </c>
      <c r="C32" s="175"/>
      <c r="D32" s="176" t="s">
        <v>36</v>
      </c>
      <c r="E32" s="179">
        <v>0.3333333333333333</v>
      </c>
      <c r="F32" s="178" t="s">
        <v>16</v>
      </c>
      <c r="G32" s="178" t="s">
        <v>51</v>
      </c>
      <c r="H32" s="179">
        <v>0.3333333333333333</v>
      </c>
      <c r="I32" s="179" t="s">
        <v>54</v>
      </c>
    </row>
    <row r="33" spans="1:9" ht="18.75" customHeight="1">
      <c r="A33" s="174" t="s">
        <v>140</v>
      </c>
      <c r="B33" s="175">
        <v>42504</v>
      </c>
      <c r="C33" s="175"/>
      <c r="D33" s="176" t="s">
        <v>67</v>
      </c>
      <c r="E33" s="179">
        <v>0.3333333333333333</v>
      </c>
      <c r="F33" s="178" t="s">
        <v>16</v>
      </c>
      <c r="G33" s="178" t="s">
        <v>52</v>
      </c>
      <c r="H33" s="179">
        <v>0.375</v>
      </c>
      <c r="I33" s="179"/>
    </row>
    <row r="34" spans="1:9" ht="18.75" customHeight="1">
      <c r="A34" s="174" t="s">
        <v>141</v>
      </c>
      <c r="B34" s="175">
        <v>42505</v>
      </c>
      <c r="C34" s="175"/>
      <c r="D34" s="176" t="s">
        <v>148</v>
      </c>
      <c r="E34" s="179">
        <v>0.2916666666666667</v>
      </c>
      <c r="F34" s="178" t="s">
        <v>16</v>
      </c>
      <c r="G34" s="178"/>
      <c r="H34" s="179"/>
      <c r="I34" s="179" t="s">
        <v>197</v>
      </c>
    </row>
    <row r="35" spans="1:9" ht="18.75" customHeight="1">
      <c r="A35" s="174" t="s">
        <v>135</v>
      </c>
      <c r="B35" s="175">
        <v>42506</v>
      </c>
      <c r="C35" s="175"/>
      <c r="D35" s="176" t="s">
        <v>149</v>
      </c>
      <c r="E35" s="179">
        <v>0.3333333333333333</v>
      </c>
      <c r="F35" s="178" t="s">
        <v>16</v>
      </c>
      <c r="G35" s="178" t="s">
        <v>51</v>
      </c>
      <c r="H35" s="179">
        <v>0.3541666666666667</v>
      </c>
      <c r="I35" s="179"/>
    </row>
    <row r="36" spans="1:9" ht="18.75" customHeight="1" thickBot="1">
      <c r="A36" s="202" t="s">
        <v>140</v>
      </c>
      <c r="B36" s="203">
        <v>42511</v>
      </c>
      <c r="C36" s="203"/>
      <c r="D36" s="204" t="s">
        <v>150</v>
      </c>
      <c r="E36" s="226">
        <v>0.375</v>
      </c>
      <c r="F36" s="206" t="s">
        <v>16</v>
      </c>
      <c r="G36" s="206" t="s">
        <v>52</v>
      </c>
      <c r="H36" s="226">
        <v>0.3541666666666667</v>
      </c>
      <c r="I36" s="226"/>
    </row>
    <row r="37" spans="1:9" ht="18.75" customHeight="1">
      <c r="A37" s="234" t="s">
        <v>141</v>
      </c>
      <c r="B37" s="235">
        <v>42512</v>
      </c>
      <c r="C37" s="235"/>
      <c r="D37" s="236" t="s">
        <v>151</v>
      </c>
      <c r="E37" s="237"/>
      <c r="F37" s="238"/>
      <c r="G37" s="238"/>
      <c r="H37" s="237"/>
      <c r="I37" s="239" t="s">
        <v>212</v>
      </c>
    </row>
    <row r="38" spans="1:9" ht="18.75" customHeight="1">
      <c r="A38" s="240" t="s">
        <v>141</v>
      </c>
      <c r="B38" s="241">
        <v>42512</v>
      </c>
      <c r="C38" s="241"/>
      <c r="D38" s="242" t="s">
        <v>213</v>
      </c>
      <c r="E38" s="243">
        <v>0.3333333333333333</v>
      </c>
      <c r="F38" s="244" t="s">
        <v>16</v>
      </c>
      <c r="G38" s="244"/>
      <c r="H38" s="243"/>
      <c r="I38" s="243" t="s">
        <v>197</v>
      </c>
    </row>
    <row r="39" spans="1:9" ht="36.75" customHeight="1">
      <c r="A39" s="232"/>
      <c r="B39" s="233">
        <v>42515</v>
      </c>
      <c r="C39" s="233"/>
      <c r="D39" s="370" t="s">
        <v>204</v>
      </c>
      <c r="E39" s="371"/>
      <c r="F39" s="371"/>
      <c r="G39" s="371"/>
      <c r="H39" s="371"/>
      <c r="I39" s="371"/>
    </row>
    <row r="40" spans="1:9" ht="18.75" customHeight="1">
      <c r="A40" s="174" t="s">
        <v>138</v>
      </c>
      <c r="B40" s="222">
        <v>42516</v>
      </c>
      <c r="C40" s="222"/>
      <c r="D40" s="223" t="s">
        <v>152</v>
      </c>
      <c r="E40" s="224">
        <v>0.3333333333333333</v>
      </c>
      <c r="F40" s="225" t="s">
        <v>156</v>
      </c>
      <c r="G40" s="224"/>
      <c r="H40" s="224"/>
      <c r="I40" s="224" t="s">
        <v>197</v>
      </c>
    </row>
    <row r="41" spans="1:9" ht="18.75" customHeight="1">
      <c r="A41" s="174" t="s">
        <v>140</v>
      </c>
      <c r="B41" s="180">
        <v>42518</v>
      </c>
      <c r="C41" s="180"/>
      <c r="D41" s="181" t="s">
        <v>25</v>
      </c>
      <c r="E41" s="221">
        <v>0.375</v>
      </c>
      <c r="F41" s="183" t="s">
        <v>16</v>
      </c>
      <c r="G41" s="183" t="s">
        <v>52</v>
      </c>
      <c r="H41" s="221">
        <v>0.375</v>
      </c>
      <c r="I41" s="184" t="s">
        <v>188</v>
      </c>
    </row>
    <row r="42" spans="1:9" ht="18.75" customHeight="1" thickBot="1">
      <c r="A42" s="202" t="s">
        <v>141</v>
      </c>
      <c r="B42" s="203">
        <v>42519</v>
      </c>
      <c r="C42" s="203"/>
      <c r="D42" s="204" t="s">
        <v>153</v>
      </c>
      <c r="E42" s="226">
        <v>0.3333333333333333</v>
      </c>
      <c r="F42" s="206" t="s">
        <v>16</v>
      </c>
      <c r="G42" s="206" t="s">
        <v>51</v>
      </c>
      <c r="H42" s="226">
        <v>0.3541666666666667</v>
      </c>
      <c r="I42" s="226"/>
    </row>
    <row r="43" spans="1:9" ht="18.75" customHeight="1" thickBot="1">
      <c r="A43" s="155"/>
      <c r="B43" s="157" t="s">
        <v>177</v>
      </c>
      <c r="C43" s="158"/>
      <c r="D43" s="159"/>
      <c r="E43" s="160"/>
      <c r="F43" s="158"/>
      <c r="G43" s="160"/>
      <c r="H43" s="160"/>
      <c r="I43" s="161"/>
    </row>
    <row r="44" spans="1:9" ht="18.75" customHeight="1">
      <c r="A44" s="169" t="s">
        <v>140</v>
      </c>
      <c r="B44" s="227">
        <v>42525</v>
      </c>
      <c r="C44" s="227"/>
      <c r="D44" s="228" t="s">
        <v>68</v>
      </c>
      <c r="E44" s="229">
        <v>0.3958333333333333</v>
      </c>
      <c r="F44" s="230" t="s">
        <v>16</v>
      </c>
      <c r="G44" s="230" t="s">
        <v>52</v>
      </c>
      <c r="H44" s="229">
        <v>0.375</v>
      </c>
      <c r="I44" s="231" t="s">
        <v>188</v>
      </c>
    </row>
    <row r="45" spans="1:9" ht="18.75" customHeight="1">
      <c r="A45" s="174" t="s">
        <v>141</v>
      </c>
      <c r="B45" s="175">
        <v>42526</v>
      </c>
      <c r="C45" s="175"/>
      <c r="D45" s="176" t="s">
        <v>75</v>
      </c>
      <c r="E45" s="179">
        <v>0.3125</v>
      </c>
      <c r="F45" s="178" t="s">
        <v>16</v>
      </c>
      <c r="G45" s="178" t="s">
        <v>52</v>
      </c>
      <c r="H45" s="179">
        <v>0.3333333333333333</v>
      </c>
      <c r="I45" s="179" t="s">
        <v>54</v>
      </c>
    </row>
    <row r="46" spans="1:9" ht="37.5" customHeight="1">
      <c r="A46" s="174" t="s">
        <v>140</v>
      </c>
      <c r="B46" s="175">
        <v>42532</v>
      </c>
      <c r="C46" s="175"/>
      <c r="D46" s="176" t="s">
        <v>154</v>
      </c>
      <c r="E46" s="179">
        <v>0.375</v>
      </c>
      <c r="F46" s="178" t="s">
        <v>16</v>
      </c>
      <c r="G46" s="178" t="s">
        <v>51</v>
      </c>
      <c r="H46" s="179">
        <v>0.375</v>
      </c>
      <c r="I46" s="245" t="s">
        <v>214</v>
      </c>
    </row>
    <row r="47" spans="1:9" ht="18.75" customHeight="1">
      <c r="A47" s="174" t="s">
        <v>141</v>
      </c>
      <c r="B47" s="175">
        <v>42533</v>
      </c>
      <c r="C47" s="175"/>
      <c r="D47" s="176" t="s">
        <v>13</v>
      </c>
      <c r="E47" s="179">
        <v>0.3333333333333333</v>
      </c>
      <c r="F47" s="178" t="s">
        <v>16</v>
      </c>
      <c r="G47" s="178" t="s">
        <v>51</v>
      </c>
      <c r="H47" s="179">
        <v>0.3333333333333333</v>
      </c>
      <c r="I47" s="267" t="s">
        <v>215</v>
      </c>
    </row>
    <row r="48" spans="1:9" ht="27" customHeight="1">
      <c r="A48" s="174" t="s">
        <v>140</v>
      </c>
      <c r="B48" s="175">
        <v>42539</v>
      </c>
      <c r="C48" s="175"/>
      <c r="D48" s="176" t="s">
        <v>72</v>
      </c>
      <c r="E48" s="179">
        <v>0.375</v>
      </c>
      <c r="F48" s="178" t="s">
        <v>16</v>
      </c>
      <c r="G48" s="178"/>
      <c r="H48" s="179"/>
      <c r="I48" s="267" t="s">
        <v>218</v>
      </c>
    </row>
    <row r="49" spans="1:9" ht="18.75" customHeight="1">
      <c r="A49" s="174" t="s">
        <v>141</v>
      </c>
      <c r="B49" s="175">
        <v>42540</v>
      </c>
      <c r="C49" s="175"/>
      <c r="D49" s="176" t="s">
        <v>155</v>
      </c>
      <c r="E49" s="179">
        <v>0.3333333333333333</v>
      </c>
      <c r="F49" s="178" t="s">
        <v>16</v>
      </c>
      <c r="G49" s="178"/>
      <c r="H49" s="179"/>
      <c r="I49" s="268" t="s">
        <v>197</v>
      </c>
    </row>
    <row r="50" spans="1:9" ht="18.75" customHeight="1">
      <c r="A50" s="174" t="s">
        <v>141</v>
      </c>
      <c r="B50" s="241">
        <v>42540</v>
      </c>
      <c r="C50" s="241"/>
      <c r="D50" s="242" t="s">
        <v>32</v>
      </c>
      <c r="E50" s="243">
        <v>0.3333333333333333</v>
      </c>
      <c r="F50" s="244" t="s">
        <v>16</v>
      </c>
      <c r="G50" s="244"/>
      <c r="H50" s="243"/>
      <c r="I50" s="279" t="s">
        <v>197</v>
      </c>
    </row>
    <row r="51" spans="1:9" s="168" customFormat="1" ht="27.75" customHeight="1">
      <c r="A51" s="246" t="s">
        <v>140</v>
      </c>
      <c r="B51" s="247">
        <v>42546</v>
      </c>
      <c r="C51" s="247"/>
      <c r="D51" s="248" t="s">
        <v>157</v>
      </c>
      <c r="E51" s="179">
        <v>0.4166666666666667</v>
      </c>
      <c r="F51" s="250" t="s">
        <v>16</v>
      </c>
      <c r="G51" s="250" t="s">
        <v>50</v>
      </c>
      <c r="H51" s="249">
        <v>0.3541666666666667</v>
      </c>
      <c r="I51" s="213"/>
    </row>
    <row r="52" spans="1:9" ht="27.75" customHeight="1">
      <c r="A52" s="174" t="s">
        <v>140</v>
      </c>
      <c r="B52" s="191">
        <v>42180</v>
      </c>
      <c r="C52" s="191"/>
      <c r="D52" s="192" t="s">
        <v>193</v>
      </c>
      <c r="E52" s="195" t="s">
        <v>192</v>
      </c>
      <c r="F52" s="194"/>
      <c r="G52" s="194"/>
      <c r="H52" s="195"/>
      <c r="I52" s="269" t="s">
        <v>216</v>
      </c>
    </row>
    <row r="53" spans="1:9" ht="24.75" customHeight="1">
      <c r="A53" s="174" t="s">
        <v>141</v>
      </c>
      <c r="B53" s="180">
        <v>42547</v>
      </c>
      <c r="C53" s="180"/>
      <c r="D53" s="181" t="s">
        <v>15</v>
      </c>
      <c r="E53" s="221">
        <v>0.3333333333333333</v>
      </c>
      <c r="F53" s="183" t="s">
        <v>16</v>
      </c>
      <c r="G53" s="183" t="s">
        <v>52</v>
      </c>
      <c r="H53" s="221">
        <v>0.3541666666666667</v>
      </c>
      <c r="I53" s="280" t="s">
        <v>217</v>
      </c>
    </row>
    <row r="54" spans="1:9" ht="18.75" customHeight="1" thickBot="1">
      <c r="A54" s="202" t="s">
        <v>141</v>
      </c>
      <c r="B54" s="251">
        <v>42547</v>
      </c>
      <c r="C54" s="251"/>
      <c r="D54" s="252" t="s">
        <v>15</v>
      </c>
      <c r="E54" s="253">
        <v>0.3333333333333333</v>
      </c>
      <c r="F54" s="254" t="s">
        <v>7</v>
      </c>
      <c r="G54" s="254" t="s">
        <v>52</v>
      </c>
      <c r="H54" s="253">
        <v>0.3541666666666667</v>
      </c>
      <c r="I54" s="271" t="s">
        <v>188</v>
      </c>
    </row>
    <row r="55" spans="1:9" ht="18.75" customHeight="1" thickBot="1">
      <c r="A55" s="155"/>
      <c r="B55" s="157" t="s">
        <v>176</v>
      </c>
      <c r="C55" s="158"/>
      <c r="D55" s="159"/>
      <c r="E55" s="160"/>
      <c r="F55" s="158"/>
      <c r="G55" s="160"/>
      <c r="H55" s="160"/>
      <c r="I55" s="272"/>
    </row>
    <row r="56" spans="1:9" ht="34.5" customHeight="1">
      <c r="A56" s="169" t="s">
        <v>140</v>
      </c>
      <c r="B56" s="170">
        <v>42553</v>
      </c>
      <c r="C56" s="170"/>
      <c r="D56" s="171" t="s">
        <v>205</v>
      </c>
      <c r="E56" s="255">
        <v>0.4166666666666667</v>
      </c>
      <c r="F56" s="173" t="s">
        <v>16</v>
      </c>
      <c r="G56" s="173"/>
      <c r="H56" s="255"/>
      <c r="I56" s="281" t="s">
        <v>219</v>
      </c>
    </row>
    <row r="57" spans="1:9" ht="18.75" customHeight="1">
      <c r="A57" s="174" t="s">
        <v>141</v>
      </c>
      <c r="B57" s="180">
        <v>42554</v>
      </c>
      <c r="C57" s="180"/>
      <c r="D57" s="181" t="s">
        <v>159</v>
      </c>
      <c r="E57" s="221">
        <v>0.375</v>
      </c>
      <c r="F57" s="183" t="s">
        <v>16</v>
      </c>
      <c r="G57" s="183" t="s">
        <v>51</v>
      </c>
      <c r="H57" s="221">
        <v>0.3333333333333333</v>
      </c>
      <c r="I57" s="270" t="s">
        <v>215</v>
      </c>
    </row>
    <row r="58" spans="1:9" ht="42" customHeight="1">
      <c r="A58" s="174" t="s">
        <v>140</v>
      </c>
      <c r="B58" s="282">
        <v>42560</v>
      </c>
      <c r="C58" s="282"/>
      <c r="D58" s="283" t="s">
        <v>160</v>
      </c>
      <c r="E58" s="284">
        <v>0.4166666666666667</v>
      </c>
      <c r="F58" s="285" t="s">
        <v>16</v>
      </c>
      <c r="G58" s="178"/>
      <c r="H58" s="179"/>
      <c r="I58" s="267" t="s">
        <v>220</v>
      </c>
    </row>
    <row r="59" spans="1:9" ht="18.75" customHeight="1">
      <c r="A59" s="174" t="s">
        <v>141</v>
      </c>
      <c r="B59" s="175">
        <v>42561</v>
      </c>
      <c r="C59" s="175"/>
      <c r="D59" s="176" t="s">
        <v>161</v>
      </c>
      <c r="E59" s="179">
        <v>0.3125</v>
      </c>
      <c r="F59" s="178" t="s">
        <v>16</v>
      </c>
      <c r="G59" s="178"/>
      <c r="H59" s="179"/>
      <c r="I59" s="268" t="s">
        <v>197</v>
      </c>
    </row>
    <row r="60" spans="1:9" ht="18.75" customHeight="1">
      <c r="A60" s="174" t="s">
        <v>140</v>
      </c>
      <c r="B60" s="175">
        <v>42567</v>
      </c>
      <c r="C60" s="175"/>
      <c r="D60" s="176" t="s">
        <v>100</v>
      </c>
      <c r="E60" s="179">
        <v>0.375</v>
      </c>
      <c r="F60" s="178" t="s">
        <v>16</v>
      </c>
      <c r="G60" s="178" t="s">
        <v>52</v>
      </c>
      <c r="H60" s="179">
        <v>0.3541666666666667</v>
      </c>
      <c r="I60" s="268" t="s">
        <v>54</v>
      </c>
    </row>
    <row r="61" spans="1:9" ht="18.75" customHeight="1">
      <c r="A61" s="185" t="s">
        <v>141</v>
      </c>
      <c r="B61" s="186">
        <v>42568</v>
      </c>
      <c r="C61" s="186"/>
      <c r="D61" s="187" t="s">
        <v>22</v>
      </c>
      <c r="E61" s="190">
        <v>0.3333333333333333</v>
      </c>
      <c r="F61" s="189" t="s">
        <v>7</v>
      </c>
      <c r="G61" s="189"/>
      <c r="H61" s="190"/>
      <c r="I61" s="274" t="s">
        <v>197</v>
      </c>
    </row>
    <row r="62" spans="1:9" ht="18.75" customHeight="1">
      <c r="A62" s="174" t="s">
        <v>141</v>
      </c>
      <c r="B62" s="175">
        <v>42568</v>
      </c>
      <c r="C62" s="175"/>
      <c r="D62" s="176" t="s">
        <v>22</v>
      </c>
      <c r="E62" s="179">
        <v>0.3333333333333333</v>
      </c>
      <c r="F62" s="178" t="s">
        <v>16</v>
      </c>
      <c r="G62" s="178" t="s">
        <v>51</v>
      </c>
      <c r="H62" s="179">
        <v>0.3333333333333333</v>
      </c>
      <c r="I62" s="279" t="s">
        <v>221</v>
      </c>
    </row>
    <row r="63" spans="1:9" ht="18.75" customHeight="1">
      <c r="A63" s="174" t="s">
        <v>140</v>
      </c>
      <c r="B63" s="175">
        <v>42574</v>
      </c>
      <c r="C63" s="175"/>
      <c r="D63" s="176" t="s">
        <v>38</v>
      </c>
      <c r="E63" s="179">
        <v>0.3958333333333333</v>
      </c>
      <c r="F63" s="178" t="s">
        <v>16</v>
      </c>
      <c r="G63" s="178" t="s">
        <v>50</v>
      </c>
      <c r="H63" s="179">
        <v>0.375</v>
      </c>
      <c r="I63" s="268"/>
    </row>
    <row r="64" spans="1:9" ht="18.75" customHeight="1">
      <c r="A64" s="174" t="s">
        <v>141</v>
      </c>
      <c r="B64" s="222">
        <v>42575</v>
      </c>
      <c r="C64" s="222"/>
      <c r="D64" s="223" t="s">
        <v>162</v>
      </c>
      <c r="E64" s="224">
        <v>0.3333333333333333</v>
      </c>
      <c r="F64" s="225" t="s">
        <v>16</v>
      </c>
      <c r="G64" s="225"/>
      <c r="H64" s="224"/>
      <c r="I64" s="275" t="s">
        <v>197</v>
      </c>
    </row>
    <row r="65" spans="1:9" ht="18.75" customHeight="1">
      <c r="A65" s="174" t="s">
        <v>135</v>
      </c>
      <c r="B65" s="222">
        <v>42576</v>
      </c>
      <c r="C65" s="222"/>
      <c r="D65" s="223" t="s">
        <v>162</v>
      </c>
      <c r="E65" s="224">
        <v>0.3333333333333333</v>
      </c>
      <c r="F65" s="225" t="s">
        <v>16</v>
      </c>
      <c r="G65" s="225"/>
      <c r="H65" s="224"/>
      <c r="I65" s="275" t="s">
        <v>197</v>
      </c>
    </row>
    <row r="66" spans="1:9" ht="18.75" customHeight="1">
      <c r="A66" s="174" t="s">
        <v>136</v>
      </c>
      <c r="B66" s="222">
        <v>42577</v>
      </c>
      <c r="C66" s="222"/>
      <c r="D66" s="223" t="s">
        <v>162</v>
      </c>
      <c r="E66" s="224">
        <v>0.3333333333333333</v>
      </c>
      <c r="F66" s="225" t="s">
        <v>16</v>
      </c>
      <c r="G66" s="225"/>
      <c r="H66" s="224"/>
      <c r="I66" s="275" t="s">
        <v>197</v>
      </c>
    </row>
    <row r="67" spans="1:9" ht="18.75" customHeight="1">
      <c r="A67" s="174" t="s">
        <v>137</v>
      </c>
      <c r="B67" s="222">
        <v>42578</v>
      </c>
      <c r="C67" s="222"/>
      <c r="D67" s="223" t="s">
        <v>162</v>
      </c>
      <c r="E67" s="224">
        <v>0.3333333333333333</v>
      </c>
      <c r="F67" s="225" t="s">
        <v>16</v>
      </c>
      <c r="G67" s="225"/>
      <c r="H67" s="224"/>
      <c r="I67" s="275" t="s">
        <v>197</v>
      </c>
    </row>
    <row r="68" spans="1:9" ht="18.75" customHeight="1">
      <c r="A68" s="174" t="s">
        <v>138</v>
      </c>
      <c r="B68" s="222">
        <v>42579</v>
      </c>
      <c r="C68" s="222"/>
      <c r="D68" s="223" t="s">
        <v>162</v>
      </c>
      <c r="E68" s="224">
        <v>0.3333333333333333</v>
      </c>
      <c r="F68" s="225" t="s">
        <v>16</v>
      </c>
      <c r="G68" s="225"/>
      <c r="H68" s="224"/>
      <c r="I68" s="275" t="s">
        <v>197</v>
      </c>
    </row>
    <row r="69" spans="1:9" ht="18.75" customHeight="1">
      <c r="A69" s="174" t="s">
        <v>139</v>
      </c>
      <c r="B69" s="222">
        <v>42580</v>
      </c>
      <c r="C69" s="222"/>
      <c r="D69" s="223" t="s">
        <v>162</v>
      </c>
      <c r="E69" s="224">
        <v>0.3333333333333333</v>
      </c>
      <c r="F69" s="225" t="s">
        <v>16</v>
      </c>
      <c r="G69" s="225"/>
      <c r="H69" s="224"/>
      <c r="I69" s="275" t="s">
        <v>197</v>
      </c>
    </row>
    <row r="70" spans="1:9" ht="18.75" customHeight="1" thickBot="1">
      <c r="A70" s="202" t="s">
        <v>140</v>
      </c>
      <c r="B70" s="256">
        <v>42581</v>
      </c>
      <c r="C70" s="256"/>
      <c r="D70" s="257" t="s">
        <v>162</v>
      </c>
      <c r="E70" s="258">
        <v>0.3333333333333333</v>
      </c>
      <c r="F70" s="259" t="s">
        <v>16</v>
      </c>
      <c r="G70" s="259"/>
      <c r="H70" s="258"/>
      <c r="I70" s="276" t="s">
        <v>197</v>
      </c>
    </row>
    <row r="71" spans="1:9" ht="18.75" customHeight="1" thickBot="1">
      <c r="A71" s="155"/>
      <c r="B71" s="157" t="s">
        <v>175</v>
      </c>
      <c r="C71" s="158"/>
      <c r="D71" s="159"/>
      <c r="E71" s="160"/>
      <c r="F71" s="158"/>
      <c r="G71" s="160"/>
      <c r="H71" s="160"/>
      <c r="I71" s="272"/>
    </row>
    <row r="72" spans="1:9" ht="18.75" customHeight="1">
      <c r="A72" s="169" t="s">
        <v>140</v>
      </c>
      <c r="B72" s="170">
        <v>42588</v>
      </c>
      <c r="C72" s="170"/>
      <c r="D72" s="171" t="s">
        <v>40</v>
      </c>
      <c r="E72" s="255">
        <v>0.3958333333333333</v>
      </c>
      <c r="F72" s="173" t="s">
        <v>16</v>
      </c>
      <c r="G72" s="173" t="s">
        <v>51</v>
      </c>
      <c r="H72" s="255">
        <v>0.375</v>
      </c>
      <c r="I72" s="273"/>
    </row>
    <row r="73" spans="1:9" ht="18.75" customHeight="1">
      <c r="A73" s="174" t="s">
        <v>141</v>
      </c>
      <c r="B73" s="175">
        <v>42589</v>
      </c>
      <c r="C73" s="175"/>
      <c r="D73" s="176" t="s">
        <v>6</v>
      </c>
      <c r="E73" s="179">
        <v>0.3333333333333333</v>
      </c>
      <c r="F73" s="178" t="s">
        <v>16</v>
      </c>
      <c r="G73" s="178"/>
      <c r="H73" s="179"/>
      <c r="I73" s="268" t="s">
        <v>197</v>
      </c>
    </row>
    <row r="74" spans="1:9" ht="18.75" customHeight="1">
      <c r="A74" s="174" t="s">
        <v>140</v>
      </c>
      <c r="B74" s="175">
        <v>42595</v>
      </c>
      <c r="C74" s="175"/>
      <c r="D74" s="176" t="s">
        <v>101</v>
      </c>
      <c r="E74" s="179">
        <v>0.375</v>
      </c>
      <c r="F74" s="178" t="s">
        <v>16</v>
      </c>
      <c r="G74" s="178" t="s">
        <v>50</v>
      </c>
      <c r="H74" s="179">
        <v>0.375</v>
      </c>
      <c r="I74" s="174"/>
    </row>
    <row r="75" spans="1:9" ht="18.75" customHeight="1">
      <c r="A75" s="174" t="s">
        <v>141</v>
      </c>
      <c r="B75" s="175">
        <v>42596</v>
      </c>
      <c r="C75" s="175"/>
      <c r="D75" s="176" t="s">
        <v>163</v>
      </c>
      <c r="E75" s="179">
        <v>0.3333333333333333</v>
      </c>
      <c r="F75" s="178" t="s">
        <v>16</v>
      </c>
      <c r="G75" s="178" t="s">
        <v>51</v>
      </c>
      <c r="H75" s="179">
        <v>0.3333333333333333</v>
      </c>
      <c r="I75" s="268"/>
    </row>
    <row r="76" spans="1:9" ht="18.75" customHeight="1">
      <c r="A76" s="174" t="s">
        <v>140</v>
      </c>
      <c r="B76" s="180">
        <v>42602</v>
      </c>
      <c r="C76" s="180"/>
      <c r="D76" s="181" t="s">
        <v>56</v>
      </c>
      <c r="E76" s="221">
        <v>0.4166666666666667</v>
      </c>
      <c r="F76" s="183" t="s">
        <v>16</v>
      </c>
      <c r="G76" s="183" t="s">
        <v>50</v>
      </c>
      <c r="H76" s="221">
        <v>0.375</v>
      </c>
      <c r="I76" s="270" t="s">
        <v>188</v>
      </c>
    </row>
    <row r="77" spans="1:9" ht="26.25" customHeight="1">
      <c r="A77" s="174" t="s">
        <v>141</v>
      </c>
      <c r="B77" s="222">
        <v>42603</v>
      </c>
      <c r="C77" s="222"/>
      <c r="D77" s="223" t="s">
        <v>85</v>
      </c>
      <c r="E77" s="224">
        <v>0.3125</v>
      </c>
      <c r="F77" s="225" t="s">
        <v>16</v>
      </c>
      <c r="G77" s="225" t="s">
        <v>51</v>
      </c>
      <c r="H77" s="224">
        <v>0.3333333333333333</v>
      </c>
      <c r="I77" s="286" t="s">
        <v>222</v>
      </c>
    </row>
    <row r="78" spans="1:9" ht="18.75" customHeight="1">
      <c r="A78" s="174" t="s">
        <v>140</v>
      </c>
      <c r="B78" s="180">
        <v>42609</v>
      </c>
      <c r="C78" s="180"/>
      <c r="D78" s="181" t="s">
        <v>164</v>
      </c>
      <c r="E78" s="221">
        <v>0.375</v>
      </c>
      <c r="F78" s="183" t="s">
        <v>16</v>
      </c>
      <c r="G78" s="183" t="s">
        <v>51</v>
      </c>
      <c r="H78" s="221">
        <v>0.3958333333333333</v>
      </c>
      <c r="I78" s="270" t="s">
        <v>188</v>
      </c>
    </row>
    <row r="79" spans="1:9" ht="18.75" customHeight="1" thickBot="1">
      <c r="A79" s="202" t="s">
        <v>141</v>
      </c>
      <c r="B79" s="251">
        <v>42610</v>
      </c>
      <c r="C79" s="251"/>
      <c r="D79" s="252" t="s">
        <v>165</v>
      </c>
      <c r="E79" s="253">
        <v>0.3333333333333333</v>
      </c>
      <c r="F79" s="254" t="s">
        <v>16</v>
      </c>
      <c r="G79" s="254" t="s">
        <v>52</v>
      </c>
      <c r="H79" s="253">
        <v>0.3333333333333333</v>
      </c>
      <c r="I79" s="277" t="s">
        <v>188</v>
      </c>
    </row>
    <row r="80" spans="1:9" ht="18.75" customHeight="1" thickBot="1">
      <c r="A80" s="155"/>
      <c r="B80" s="157" t="s">
        <v>174</v>
      </c>
      <c r="C80" s="158"/>
      <c r="D80" s="159"/>
      <c r="E80" s="160"/>
      <c r="F80" s="158"/>
      <c r="G80" s="160"/>
      <c r="H80" s="160"/>
      <c r="I80" s="272"/>
    </row>
    <row r="81" spans="1:9" ht="18.75" customHeight="1">
      <c r="A81" s="169" t="s">
        <v>140</v>
      </c>
      <c r="B81" s="170">
        <v>42616</v>
      </c>
      <c r="C81" s="170"/>
      <c r="D81" s="171" t="s">
        <v>150</v>
      </c>
      <c r="E81" s="255">
        <v>0.375</v>
      </c>
      <c r="F81" s="173" t="s">
        <v>16</v>
      </c>
      <c r="G81" s="173" t="s">
        <v>52</v>
      </c>
      <c r="H81" s="255">
        <v>0.3541666666666667</v>
      </c>
      <c r="I81" s="273"/>
    </row>
    <row r="82" spans="1:9" ht="18.75" customHeight="1">
      <c r="A82" s="174" t="s">
        <v>141</v>
      </c>
      <c r="B82" s="191">
        <v>42617</v>
      </c>
      <c r="C82" s="191"/>
      <c r="D82" s="192" t="s">
        <v>48</v>
      </c>
      <c r="E82" s="195">
        <v>0.3333333333333333</v>
      </c>
      <c r="F82" s="194" t="s">
        <v>16</v>
      </c>
      <c r="G82" s="260"/>
      <c r="H82" s="260"/>
      <c r="I82" s="260" t="s">
        <v>117</v>
      </c>
    </row>
    <row r="83" spans="1:9" ht="18.75" customHeight="1">
      <c r="A83" s="174" t="s">
        <v>140</v>
      </c>
      <c r="B83" s="175">
        <v>42623</v>
      </c>
      <c r="C83" s="175"/>
      <c r="D83" s="176" t="s">
        <v>45</v>
      </c>
      <c r="E83" s="179">
        <v>0.3333333333333333</v>
      </c>
      <c r="F83" s="177" t="s">
        <v>16</v>
      </c>
      <c r="G83" s="174"/>
      <c r="H83" s="174"/>
      <c r="I83" s="268" t="s">
        <v>197</v>
      </c>
    </row>
    <row r="84" spans="1:9" ht="18.75" customHeight="1">
      <c r="A84" s="185" t="s">
        <v>140</v>
      </c>
      <c r="B84" s="186">
        <v>42623</v>
      </c>
      <c r="C84" s="186"/>
      <c r="D84" s="187" t="s">
        <v>45</v>
      </c>
      <c r="E84" s="190">
        <v>0.3333333333333333</v>
      </c>
      <c r="F84" s="188" t="s">
        <v>7</v>
      </c>
      <c r="G84" s="185"/>
      <c r="H84" s="185"/>
      <c r="I84" s="274" t="s">
        <v>197</v>
      </c>
    </row>
    <row r="85" spans="1:9" ht="18.75" customHeight="1">
      <c r="A85" s="174" t="s">
        <v>141</v>
      </c>
      <c r="B85" s="175">
        <v>42624</v>
      </c>
      <c r="C85" s="175"/>
      <c r="D85" s="176" t="s">
        <v>86</v>
      </c>
      <c r="E85" s="179">
        <v>0.2916666666666667</v>
      </c>
      <c r="F85" s="178" t="s">
        <v>16</v>
      </c>
      <c r="G85" s="178" t="s">
        <v>52</v>
      </c>
      <c r="H85" s="179">
        <v>0.3333333333333333</v>
      </c>
      <c r="I85" s="174"/>
    </row>
    <row r="86" spans="1:9" ht="18.75" customHeight="1">
      <c r="A86" s="174" t="s">
        <v>140</v>
      </c>
      <c r="B86" s="175">
        <v>42630</v>
      </c>
      <c r="C86" s="175"/>
      <c r="D86" s="176" t="s">
        <v>57</v>
      </c>
      <c r="E86" s="179">
        <v>0.4166666666666667</v>
      </c>
      <c r="F86" s="178" t="s">
        <v>16</v>
      </c>
      <c r="G86" s="178" t="s">
        <v>50</v>
      </c>
      <c r="H86" s="179">
        <v>0.375</v>
      </c>
      <c r="I86" s="268"/>
    </row>
    <row r="87" spans="1:9" ht="28.5" customHeight="1">
      <c r="A87" s="174" t="s">
        <v>141</v>
      </c>
      <c r="B87" s="175">
        <v>42631</v>
      </c>
      <c r="C87" s="175"/>
      <c r="D87" s="176" t="s">
        <v>10</v>
      </c>
      <c r="E87" s="179">
        <v>0.3333333333333333</v>
      </c>
      <c r="F87" s="177" t="s">
        <v>16</v>
      </c>
      <c r="G87" s="178" t="s">
        <v>51</v>
      </c>
      <c r="H87" s="179">
        <v>0.3333333333333333</v>
      </c>
      <c r="I87" s="245" t="s">
        <v>214</v>
      </c>
    </row>
    <row r="88" spans="1:9" ht="18.75" customHeight="1">
      <c r="A88" s="185" t="s">
        <v>141</v>
      </c>
      <c r="B88" s="186">
        <v>42631</v>
      </c>
      <c r="C88" s="186"/>
      <c r="D88" s="187" t="s">
        <v>10</v>
      </c>
      <c r="E88" s="190">
        <v>0.3333333333333333</v>
      </c>
      <c r="F88" s="188" t="s">
        <v>7</v>
      </c>
      <c r="G88" s="189"/>
      <c r="H88" s="190"/>
      <c r="I88" s="274" t="s">
        <v>197</v>
      </c>
    </row>
    <row r="89" spans="1:9" ht="18.75" customHeight="1">
      <c r="A89" s="174" t="s">
        <v>140</v>
      </c>
      <c r="B89" s="175">
        <v>42637</v>
      </c>
      <c r="C89" s="175"/>
      <c r="D89" s="176" t="s">
        <v>166</v>
      </c>
      <c r="E89" s="179">
        <v>0.4166666666666667</v>
      </c>
      <c r="F89" s="178" t="s">
        <v>16</v>
      </c>
      <c r="G89" s="178" t="s">
        <v>223</v>
      </c>
      <c r="H89" s="179">
        <v>0.3333333333333333</v>
      </c>
      <c r="I89" s="268" t="s">
        <v>206</v>
      </c>
    </row>
    <row r="90" spans="1:9" ht="18.75" customHeight="1" thickBot="1">
      <c r="A90" s="202" t="s">
        <v>141</v>
      </c>
      <c r="B90" s="256">
        <v>42638</v>
      </c>
      <c r="C90" s="256"/>
      <c r="D90" s="257" t="s">
        <v>71</v>
      </c>
      <c r="E90" s="258">
        <v>0.3333333333333333</v>
      </c>
      <c r="F90" s="261" t="s">
        <v>16</v>
      </c>
      <c r="G90" s="259" t="s">
        <v>52</v>
      </c>
      <c r="H90" s="258">
        <v>0.3333333333333333</v>
      </c>
      <c r="I90" s="276" t="s">
        <v>197</v>
      </c>
    </row>
    <row r="91" spans="1:9" ht="18.75" customHeight="1" thickBot="1">
      <c r="A91" s="155"/>
      <c r="B91" s="157" t="s">
        <v>173</v>
      </c>
      <c r="C91" s="158"/>
      <c r="D91" s="159"/>
      <c r="E91" s="160"/>
      <c r="F91" s="158"/>
      <c r="G91" s="160"/>
      <c r="H91" s="160"/>
      <c r="I91" s="272"/>
    </row>
    <row r="92" spans="1:9" ht="18.75" customHeight="1">
      <c r="A92" s="262" t="s">
        <v>141</v>
      </c>
      <c r="B92" s="263">
        <v>42645</v>
      </c>
      <c r="C92" s="263"/>
      <c r="D92" s="264" t="s">
        <v>167</v>
      </c>
      <c r="E92" s="265">
        <v>0.3541666666666667</v>
      </c>
      <c r="F92" s="266" t="s">
        <v>7</v>
      </c>
      <c r="G92" s="266"/>
      <c r="H92" s="265"/>
      <c r="I92" s="278" t="s">
        <v>207</v>
      </c>
    </row>
    <row r="93" spans="1:9" ht="18.75" customHeight="1">
      <c r="A93" s="174" t="s">
        <v>135</v>
      </c>
      <c r="B93" s="175">
        <v>42646</v>
      </c>
      <c r="C93" s="175"/>
      <c r="D93" s="176" t="s">
        <v>47</v>
      </c>
      <c r="E93" s="179">
        <v>0.375</v>
      </c>
      <c r="F93" s="178" t="s">
        <v>16</v>
      </c>
      <c r="G93" s="178" t="s">
        <v>52</v>
      </c>
      <c r="H93" s="179">
        <v>0.375</v>
      </c>
      <c r="I93" s="268"/>
    </row>
    <row r="94" spans="1:9" ht="18.75" customHeight="1">
      <c r="A94" s="185" t="s">
        <v>140</v>
      </c>
      <c r="B94" s="186">
        <v>42651</v>
      </c>
      <c r="C94" s="186"/>
      <c r="D94" s="187" t="s">
        <v>168</v>
      </c>
      <c r="E94" s="190">
        <v>0.4166666666666667</v>
      </c>
      <c r="F94" s="189" t="s">
        <v>7</v>
      </c>
      <c r="G94" s="189"/>
      <c r="H94" s="190"/>
      <c r="I94" s="274" t="s">
        <v>206</v>
      </c>
    </row>
    <row r="95" spans="1:9" ht="39.75" customHeight="1">
      <c r="A95" s="174" t="s">
        <v>141</v>
      </c>
      <c r="B95" s="175">
        <v>42652</v>
      </c>
      <c r="C95" s="175"/>
      <c r="D95" s="176" t="s">
        <v>87</v>
      </c>
      <c r="E95" s="179">
        <v>0.375</v>
      </c>
      <c r="F95" s="177" t="s">
        <v>16</v>
      </c>
      <c r="G95" s="178"/>
      <c r="H95" s="178"/>
      <c r="I95" s="267" t="s">
        <v>224</v>
      </c>
    </row>
    <row r="96" spans="1:9" ht="18.75" customHeight="1">
      <c r="A96" s="294" t="s">
        <v>141</v>
      </c>
      <c r="B96" s="295">
        <v>42652</v>
      </c>
      <c r="C96" s="295"/>
      <c r="D96" s="296" t="s">
        <v>87</v>
      </c>
      <c r="E96" s="319">
        <v>0.4166666666666667</v>
      </c>
      <c r="F96" s="297" t="s">
        <v>7</v>
      </c>
      <c r="G96" s="296"/>
      <c r="H96" s="296"/>
      <c r="I96" s="373" t="s">
        <v>206</v>
      </c>
    </row>
    <row r="97" spans="1:9" ht="18.75" customHeight="1">
      <c r="A97" s="298" t="s">
        <v>140</v>
      </c>
      <c r="B97" s="299">
        <v>42658</v>
      </c>
      <c r="C97" s="299"/>
      <c r="D97" s="300" t="s">
        <v>30</v>
      </c>
      <c r="E97" s="320">
        <v>0.4166666666666667</v>
      </c>
      <c r="F97" s="302" t="s">
        <v>16</v>
      </c>
      <c r="G97" s="302" t="s">
        <v>50</v>
      </c>
      <c r="H97" s="301">
        <v>0.3958333333333333</v>
      </c>
      <c r="I97" s="374"/>
    </row>
    <row r="98" spans="1:9" ht="18.75" customHeight="1">
      <c r="A98" s="303" t="s">
        <v>141</v>
      </c>
      <c r="B98" s="304">
        <v>42659</v>
      </c>
      <c r="C98" s="304"/>
      <c r="D98" s="305" t="s">
        <v>63</v>
      </c>
      <c r="E98" s="321">
        <v>0.3333333333333333</v>
      </c>
      <c r="F98" s="305" t="s">
        <v>16</v>
      </c>
      <c r="G98" s="305" t="s">
        <v>51</v>
      </c>
      <c r="H98" s="306">
        <v>0.375</v>
      </c>
      <c r="I98" s="375" t="s">
        <v>170</v>
      </c>
    </row>
    <row r="99" spans="1:9" ht="18.75" customHeight="1">
      <c r="A99" s="307" t="s">
        <v>141</v>
      </c>
      <c r="B99" s="325">
        <v>42666</v>
      </c>
      <c r="C99" s="308"/>
      <c r="D99" s="308" t="s">
        <v>49</v>
      </c>
      <c r="E99" s="322">
        <v>0.375</v>
      </c>
      <c r="F99" s="308" t="s">
        <v>7</v>
      </c>
      <c r="G99" s="308"/>
      <c r="H99" s="308"/>
      <c r="I99" s="376" t="s">
        <v>197</v>
      </c>
    </row>
    <row r="100" spans="1:9" ht="18.75" customHeight="1" thickBot="1">
      <c r="A100" s="309" t="s">
        <v>141</v>
      </c>
      <c r="B100" s="326">
        <v>42673</v>
      </c>
      <c r="C100" s="310"/>
      <c r="D100" s="310" t="s">
        <v>74</v>
      </c>
      <c r="E100" s="323">
        <v>0.3541666666666667</v>
      </c>
      <c r="F100" s="310" t="s">
        <v>7</v>
      </c>
      <c r="G100" s="310"/>
      <c r="H100" s="310"/>
      <c r="I100" s="377" t="s">
        <v>207</v>
      </c>
    </row>
    <row r="101" spans="1:9" ht="18.75" customHeight="1" thickBot="1">
      <c r="A101" s="311"/>
      <c r="B101" s="327" t="s">
        <v>172</v>
      </c>
      <c r="C101" s="312"/>
      <c r="D101" s="312"/>
      <c r="E101" s="324"/>
      <c r="F101" s="312"/>
      <c r="G101" s="313"/>
      <c r="H101" s="313"/>
      <c r="I101" s="378"/>
    </row>
    <row r="102" spans="1:9" s="331" customFormat="1" ht="31.5" customHeight="1" thickBot="1">
      <c r="A102" s="328" t="s">
        <v>141</v>
      </c>
      <c r="B102" s="329">
        <v>42680</v>
      </c>
      <c r="C102" s="330"/>
      <c r="D102" s="330" t="s">
        <v>75</v>
      </c>
      <c r="E102" s="314">
        <v>0.3541666666666667</v>
      </c>
      <c r="F102" s="330" t="s">
        <v>7</v>
      </c>
      <c r="G102" s="330"/>
      <c r="H102" s="330"/>
      <c r="I102" s="379" t="s">
        <v>197</v>
      </c>
    </row>
    <row r="103" spans="1:9" s="331" customFormat="1" ht="18.75" customHeight="1">
      <c r="A103" s="332"/>
      <c r="B103" s="315"/>
      <c r="C103" s="315"/>
      <c r="D103" s="315"/>
      <c r="E103" s="315"/>
      <c r="F103" s="315"/>
      <c r="G103" s="315"/>
      <c r="H103" s="315"/>
      <c r="I103" s="380"/>
    </row>
    <row r="104" spans="1:9" s="331" customFormat="1" ht="18.75" customHeight="1">
      <c r="A104" s="333"/>
      <c r="B104" s="334" t="s">
        <v>190</v>
      </c>
      <c r="C104" s="316"/>
      <c r="D104" s="316"/>
      <c r="E104" s="316"/>
      <c r="F104" s="316"/>
      <c r="G104" s="316"/>
      <c r="H104" s="316"/>
      <c r="I104" s="381"/>
    </row>
    <row r="105" spans="1:9" s="336" customFormat="1" ht="24" customHeight="1">
      <c r="A105" s="333"/>
      <c r="B105" s="335"/>
      <c r="C105" s="335"/>
      <c r="D105" s="335" t="s">
        <v>199</v>
      </c>
      <c r="E105" s="317"/>
      <c r="F105" s="317"/>
      <c r="G105" s="317"/>
      <c r="H105" s="317"/>
      <c r="I105" s="382"/>
    </row>
    <row r="106" spans="1:9" s="331" customFormat="1" ht="24" customHeight="1">
      <c r="A106" s="333"/>
      <c r="B106" s="337"/>
      <c r="C106" s="337"/>
      <c r="D106" s="337" t="s">
        <v>200</v>
      </c>
      <c r="E106" s="317"/>
      <c r="F106" s="317"/>
      <c r="G106" s="317"/>
      <c r="H106" s="317"/>
      <c r="I106" s="382"/>
    </row>
    <row r="107" spans="1:9" s="341" customFormat="1" ht="35.25" customHeight="1">
      <c r="A107" s="338"/>
      <c r="B107" s="339"/>
      <c r="C107" s="339"/>
      <c r="D107" s="354" t="s">
        <v>202</v>
      </c>
      <c r="E107" s="340"/>
      <c r="F107" s="340"/>
      <c r="G107" s="340"/>
      <c r="H107" s="340"/>
      <c r="I107" s="383"/>
    </row>
    <row r="108" spans="1:9" s="341" customFormat="1" ht="18.75" customHeight="1">
      <c r="A108" s="342"/>
      <c r="B108" s="343"/>
      <c r="C108" s="343"/>
      <c r="D108" s="343" t="s">
        <v>201</v>
      </c>
      <c r="E108" s="386"/>
      <c r="F108" s="386"/>
      <c r="G108" s="386"/>
      <c r="H108" s="386"/>
      <c r="I108" s="387"/>
    </row>
    <row r="109" spans="1:9" s="346" customFormat="1" ht="18.75" customHeight="1" thickBot="1">
      <c r="A109" s="344"/>
      <c r="B109" s="345"/>
      <c r="C109" s="345"/>
      <c r="D109" s="345"/>
      <c r="E109" s="345"/>
      <c r="F109" s="345"/>
      <c r="G109" s="345"/>
      <c r="H109" s="345"/>
      <c r="I109" s="384"/>
    </row>
    <row r="110" spans="1:9" s="341" customFormat="1" ht="18.75" customHeight="1" thickBot="1">
      <c r="A110" s="347"/>
      <c r="B110" s="348" t="s">
        <v>181</v>
      </c>
      <c r="C110" s="348"/>
      <c r="D110" s="349"/>
      <c r="E110" s="342"/>
      <c r="F110" s="342"/>
      <c r="G110" s="342"/>
      <c r="H110" s="342"/>
      <c r="I110" s="385"/>
    </row>
    <row r="111" spans="1:9" s="341" customFormat="1" ht="18.75" customHeight="1">
      <c r="A111" s="350" t="s">
        <v>140</v>
      </c>
      <c r="B111" s="355">
        <v>42490</v>
      </c>
      <c r="C111" s="351"/>
      <c r="D111" s="358" t="s">
        <v>18</v>
      </c>
      <c r="E111" s="342"/>
      <c r="F111" s="342"/>
      <c r="G111" s="342"/>
      <c r="H111" s="342"/>
      <c r="I111" s="385"/>
    </row>
    <row r="112" spans="1:9" s="341" customFormat="1" ht="18.75" customHeight="1">
      <c r="A112" s="350"/>
      <c r="B112" s="355">
        <v>42497</v>
      </c>
      <c r="C112" s="351"/>
      <c r="D112" s="358" t="s">
        <v>182</v>
      </c>
      <c r="E112" s="342"/>
      <c r="F112" s="342"/>
      <c r="G112" s="342"/>
      <c r="H112" s="342"/>
      <c r="I112" s="385"/>
    </row>
    <row r="113" spans="1:9" s="168" customFormat="1" ht="18.75" customHeight="1">
      <c r="A113" s="287" t="s">
        <v>141</v>
      </c>
      <c r="B113" s="352">
        <v>42498</v>
      </c>
      <c r="C113" s="288"/>
      <c r="D113" s="356" t="s">
        <v>36</v>
      </c>
      <c r="E113" s="289"/>
      <c r="F113" s="289"/>
      <c r="G113" s="289"/>
      <c r="H113" s="289"/>
      <c r="I113" s="289"/>
    </row>
    <row r="114" spans="1:9" s="168" customFormat="1" ht="18.75" customHeight="1">
      <c r="A114" s="287"/>
      <c r="B114" s="352">
        <v>42512</v>
      </c>
      <c r="C114" s="288"/>
      <c r="D114" s="356" t="s">
        <v>183</v>
      </c>
      <c r="E114" s="289"/>
      <c r="F114" s="289"/>
      <c r="G114" s="289"/>
      <c r="H114" s="289"/>
      <c r="I114" s="289"/>
    </row>
    <row r="115" spans="1:9" s="168" customFormat="1" ht="18.75" customHeight="1">
      <c r="A115" s="287" t="s">
        <v>138</v>
      </c>
      <c r="B115" s="352">
        <v>42516</v>
      </c>
      <c r="C115" s="288"/>
      <c r="D115" s="356" t="s">
        <v>29</v>
      </c>
      <c r="E115" s="289"/>
      <c r="F115" s="289"/>
      <c r="G115" s="289"/>
      <c r="H115" s="289"/>
      <c r="I115" s="289"/>
    </row>
    <row r="116" spans="1:9" s="168" customFormat="1" ht="18.75" customHeight="1">
      <c r="A116" s="287" t="s">
        <v>141</v>
      </c>
      <c r="B116" s="352">
        <v>42519</v>
      </c>
      <c r="C116" s="288"/>
      <c r="D116" s="356" t="s">
        <v>23</v>
      </c>
      <c r="E116" s="289"/>
      <c r="F116" s="289"/>
      <c r="G116" s="289"/>
      <c r="H116" s="289"/>
      <c r="I116" s="289"/>
    </row>
    <row r="117" spans="1:9" ht="18.75" customHeight="1">
      <c r="A117" s="287" t="s">
        <v>141</v>
      </c>
      <c r="B117" s="352">
        <v>42540</v>
      </c>
      <c r="C117" s="288"/>
      <c r="D117" s="356" t="s">
        <v>32</v>
      </c>
      <c r="E117" s="289"/>
      <c r="F117" s="289"/>
      <c r="G117" s="289"/>
      <c r="H117" s="289"/>
      <c r="I117" s="289"/>
    </row>
    <row r="118" spans="1:9" ht="18.75" customHeight="1">
      <c r="A118" s="287" t="s">
        <v>141</v>
      </c>
      <c r="B118" s="352">
        <v>42547</v>
      </c>
      <c r="C118" s="288"/>
      <c r="D118" s="356" t="s">
        <v>27</v>
      </c>
      <c r="E118" s="289"/>
      <c r="F118" s="289"/>
      <c r="G118" s="289"/>
      <c r="H118" s="289"/>
      <c r="I118" s="289"/>
    </row>
    <row r="119" spans="1:9" ht="18.75" customHeight="1">
      <c r="A119" s="287" t="s">
        <v>141</v>
      </c>
      <c r="B119" s="352">
        <v>42568</v>
      </c>
      <c r="C119" s="288"/>
      <c r="D119" s="356" t="s">
        <v>60</v>
      </c>
      <c r="E119" s="289"/>
      <c r="F119" s="289"/>
      <c r="G119" s="289"/>
      <c r="H119" s="289"/>
      <c r="I119" s="289"/>
    </row>
    <row r="120" spans="1:9" ht="18.75" customHeight="1">
      <c r="A120" s="287" t="s">
        <v>141</v>
      </c>
      <c r="B120" s="352">
        <v>42603</v>
      </c>
      <c r="C120" s="288"/>
      <c r="D120" s="356" t="s">
        <v>184</v>
      </c>
      <c r="E120" s="289"/>
      <c r="F120" s="289"/>
      <c r="G120" s="289"/>
      <c r="H120" s="289"/>
      <c r="I120" s="289"/>
    </row>
    <row r="121" spans="1:9" ht="18.75" customHeight="1">
      <c r="A121" s="290" t="s">
        <v>140</v>
      </c>
      <c r="B121" s="353">
        <v>42623</v>
      </c>
      <c r="C121" s="291"/>
      <c r="D121" s="357" t="s">
        <v>45</v>
      </c>
      <c r="E121" s="289"/>
      <c r="F121" s="289"/>
      <c r="G121" s="289"/>
      <c r="H121" s="289"/>
      <c r="I121" s="289"/>
    </row>
    <row r="122" spans="1:9" ht="18.75" customHeight="1">
      <c r="A122" s="289"/>
      <c r="B122" s="292"/>
      <c r="C122" s="292"/>
      <c r="D122" s="293"/>
      <c r="E122" s="289"/>
      <c r="F122" s="289"/>
      <c r="G122" s="289"/>
      <c r="H122" s="289"/>
      <c r="I122" s="289"/>
    </row>
  </sheetData>
  <sheetProtection/>
  <mergeCells count="3">
    <mergeCell ref="G1:H1"/>
    <mergeCell ref="D29:I29"/>
    <mergeCell ref="D39:I39"/>
  </mergeCells>
  <printOptions/>
  <pageMargins left="0.3937007874015748" right="0.3937007874015748" top="0.984251968503937" bottom="0.5905511811023623" header="0.5905511811023623" footer="0.31496062992125984"/>
  <pageSetup fitToHeight="0" fitToWidth="1" horizontalDpi="600" verticalDpi="600" orientation="portrait" paperSize="9" scale="95" r:id="rId1"/>
  <headerFooter alignWithMargins="0">
    <oddHeader>&amp;LRTC Planung 2016&amp;CRTF / CTF&amp;RVeranstaltungen</oddHeader>
    <oddFooter>&amp;L&amp;D&amp;R Seite &amp;P von &amp;N Seiten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muellerk</cp:lastModifiedBy>
  <cp:lastPrinted>2016-06-07T04:48:24Z</cp:lastPrinted>
  <dcterms:created xsi:type="dcterms:W3CDTF">2011-12-21T15:37:48Z</dcterms:created>
  <dcterms:modified xsi:type="dcterms:W3CDTF">2016-06-07T04:48:59Z</dcterms:modified>
  <cp:category/>
  <cp:version/>
  <cp:contentType/>
  <cp:contentStatus/>
</cp:coreProperties>
</file>